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45602681-101E-43BD-89EB-A65ABA8154C2}" xr6:coauthVersionLast="47" xr6:coauthVersionMax="47" xr10:uidLastSave="{00000000-0000-0000-0000-000000000000}"/>
  <bookViews>
    <workbookView xWindow="1125" yWindow="112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<sst xmlns="http://schemas.openxmlformats.org/spreadsheetml/2006/main" count="460" uniqueCount="315">
  <si>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</si>
  <si>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</si>
  <si>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</si>
  <si>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</si>
  <si>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</si>
  <si>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</si>
  <si>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</si>
  <si>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</si>
  <si>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</si>
  <si>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</si>
  <si>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</si>
  <si>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</si>
  <si>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</si>
  <si>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</si>
  <si>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</si>
  <si>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</si>
  <si>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</si>
  <si>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</si>
  <si>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</si>
  <si>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</si>
  <si>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</si>
  <si>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</si>
  <si>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</si>
  <si>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</si>
  <si>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</si>
  <si>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</si>
  <si>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</si>
  <si>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</si>
  <si>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</si>
  <si>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</si>
  <si>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</si>
  <si>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</si>
  <si>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</si>
  <si>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</si>
  <si>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</si>
  <si>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</si>
  <si>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</si>
  <si>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</si>
  <si>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</si>
  <si>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</si>
  <si>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</si>
  <si>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</si>
  <si>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</si>
  <si>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</si>
  <si>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</si>
  <si>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</si>
  <si>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</si>
  <si>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</si>
  <si>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</si>
  <si>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</si>
  <si>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</si>
  <si>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</si>
  <si>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</si>
  <si>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</si>
  <si>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</si>
  <si>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</si>
  <si>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29-10-2026</t>
  </si>
  <si>
    <t>30/10/2026</t>
  </si>
  <si>
    <t>Variation par rapport au 31/12/2025</t>
  </si>
  <si>
    <t>AU 30/10/2026</t>
  </si>
  <si>
    <t>CA IMMOBILIEN ANLAGEN AG</t>
  </si>
  <si>
    <t>IMMOFINANZ IMMOBILIEN ANLAGEN</t>
  </si>
  <si>
    <t>AT0000641352</t>
  </si>
  <si>
    <t>AT0000A21KS2</t>
  </si>
  <si>
    <t>Home Invest Belgium</t>
  </si>
  <si>
    <t>ASCENCIO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</si>
  <si>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</si>
  <si>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</si>
  <si>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</si>
  <si>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</si>
  <si>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</si>
  <si>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</si>
  <si>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</si>
  <si>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</si>
  <si>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</si>
  <si>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</si>
  <si>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</si>
  <si>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BE0974409410</t>
  </si>
  <si>
    <t>BE0003856730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</si>
  <si>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</si>
  <si>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</si>
  <si>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</si>
  <si>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</si>
  <si>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</si>
  <si>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</si>
  <si>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</si>
  <si>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</si>
  <si>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</si>
  <si>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</si>
  <si>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</si>
  <si>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</si>
  <si>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</si>
  <si>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</si>
  <si>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</si>
  <si>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</si>
  <si>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</si>
  <si>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</si>
  <si>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</si>
  <si>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</si>
  <si>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</si>
  <si>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</si>
  <si>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</si>
  <si>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</si>
  <si>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</si>
  <si>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</si>
  <si>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</si>
  <si>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</si>
  <si>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</si>
  <si>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</si>
  <si>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</si>
  <si>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</si>
  <si>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</si>
  <si>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</si>
  <si>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</si>
  <si>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</si>
  <si>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</si>
  <si>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</si>
  <si>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</si>
  <si>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</si>
  <si>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</si>
  <si>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</si>
  <si>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</si>
  <si>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</si>
  <si>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</si>
  <si>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</si>
  <si>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</si>
  <si>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</si>
  <si>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</si>
  <si>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INMOBILIARIA COLONIAL</t>
  </si>
  <si>
    <t>MERLIN PROPERTIES</t>
  </si>
  <si>
    <t>ES0139140174</t>
  </si>
  <si>
    <t>ES0105025003</t>
  </si>
  <si>
    <t>Kojamo Rg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</si>
  <si>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</si>
  <si>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</si>
  <si>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</si>
  <si>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</si>
  <si>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</si>
  <si>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</si>
  <si>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</si>
  <si>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</si>
  <si>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</si>
  <si>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COVIVIO</t>
  </si>
  <si>
    <t>GECINA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</si>
  <si>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</si>
  <si>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</si>
  <si>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</si>
  <si>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</si>
  <si>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</si>
  <si>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</si>
  <si>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</si>
  <si>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</si>
  <si>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</si>
  <si>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</si>
  <si>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FR0000064578</t>
  </si>
  <si>
    <t>FR0010040865</t>
  </si>
  <si>
    <t>FR0000121964</t>
  </si>
  <si>
    <t>FR0013326246</t>
  </si>
  <si>
    <t>LSL Property Ser Rg</t>
  </si>
  <si>
    <t>Living REIT plc</t>
  </si>
  <si>
    <t>MOUNTVIEW ESTATES</t>
  </si>
  <si>
    <t>NewRiver REIT Rg</t>
  </si>
  <si>
    <t>CUSTODIAN REIT</t>
  </si>
  <si>
    <t>Schroder Real Estate Investment Trust Ltd</t>
  </si>
  <si>
    <t>WORKSPACE GROUP</t>
  </si>
  <si>
    <t>Targt Hlthc REIT Rg</t>
  </si>
  <si>
    <t>SUPERMARKT INCOME REIT PLC</t>
  </si>
  <si>
    <t>SAFESTORE HOLDINGS</t>
  </si>
  <si>
    <t>GRAINGER TRUST</t>
  </si>
  <si>
    <t>GREAT PORTLAND ESTATES</t>
  </si>
  <si>
    <t>SIRIUS REAL ESTATE</t>
  </si>
  <si>
    <t>Savills Rg</t>
  </si>
  <si>
    <t>BIG YELLOW GROUP</t>
  </si>
  <si>
    <t>HAMMERSON</t>
  </si>
  <si>
    <t>DERWENT LONDON</t>
  </si>
  <si>
    <t>UNITE GROUP PLC</t>
  </si>
  <si>
    <t>PRIMARY HEALTH PROPERTIES</t>
  </si>
  <si>
    <t>CAPITAL &amp; COUNTIES PROPERTIES</t>
  </si>
  <si>
    <t>TRITAX BIG BOX REIT</t>
  </si>
  <si>
    <t>BRITISH LAND</t>
  </si>
  <si>
    <t>LondonMetric Rg</t>
  </si>
  <si>
    <t>LAND SECURITIES</t>
  </si>
  <si>
    <t>SEGRO</t>
  </si>
  <si>
    <t>GB00B1G5HX72</t>
  </si>
  <si>
    <t>GB00BF0P7H59</t>
  </si>
  <si>
    <t>GB0006081037</t>
  </si>
  <si>
    <t>GB00BD7XPJ64</t>
  </si>
  <si>
    <t>GB00BJFLFT45</t>
  </si>
  <si>
    <t>GB00B01HM147</t>
  </si>
  <si>
    <t>GB00B67G5X01</t>
  </si>
  <si>
    <t>GB00BJGTLF51</t>
  </si>
  <si>
    <t>GB00BF345X11</t>
  </si>
  <si>
    <t>GB00B1N7Z094</t>
  </si>
  <si>
    <t>GB00B04V1276</t>
  </si>
  <si>
    <t>GB00BF5H9P87</t>
  </si>
  <si>
    <t>GG00B1W3VF54</t>
  </si>
  <si>
    <t>GB00B135BJ46</t>
  </si>
  <si>
    <t>GB0002869419</t>
  </si>
  <si>
    <t>GB00BRJQ8J25</t>
  </si>
  <si>
    <t>GB0002652740</t>
  </si>
  <si>
    <t>GB0006928617</t>
  </si>
  <si>
    <t>GB00BYRJ5J14</t>
  </si>
  <si>
    <t>GB00B62G9D36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</si>
  <si>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</si>
  <si>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</si>
  <si>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</si>
  <si>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</si>
  <si>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</si>
  <si>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</si>
  <si>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</si>
  <si>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</si>
  <si>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</si>
  <si>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</si>
  <si>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</si>
  <si>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</si>
  <si>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</si>
  <si>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</si>
  <si>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</si>
  <si>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</si>
  <si>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</si>
  <si>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</si>
  <si>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</si>
  <si>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</si>
  <si>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</si>
  <si>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</si>
  <si>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</si>
  <si>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</si>
  <si>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</si>
  <si>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</si>
  <si>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</si>
  <si>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</si>
  <si>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</si>
  <si>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</si>
  <si>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</si>
  <si>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</si>
  <si>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</si>
  <si>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</si>
  <si>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John Mattson Rg</t>
  </si>
  <si>
    <t>Eastnine Rg</t>
  </si>
  <si>
    <t>Prisma Prop Rg</t>
  </si>
  <si>
    <t>Stendorren Fast -B-</t>
  </si>
  <si>
    <t>Ft Emilshus Rg-B</t>
  </si>
  <si>
    <t>Platzer Fast -B</t>
  </si>
  <si>
    <t>Hemnet Grp Rg</t>
  </si>
  <si>
    <t>FastPtr-A Rg</t>
  </si>
  <si>
    <t>Logistea B</t>
  </si>
  <si>
    <t>Sw Log Prop Rg-B</t>
  </si>
  <si>
    <t>DIÖS FASTIGHETER</t>
  </si>
  <si>
    <t>Sveafastigheter B</t>
  </si>
  <si>
    <t>Cibus Nordic RE Rg</t>
  </si>
  <si>
    <t>Intea B</t>
  </si>
  <si>
    <t>NP3 Fastigheter Rg</t>
  </si>
  <si>
    <t>ATRIUM LJUNGBERG AB</t>
  </si>
  <si>
    <t>Nyfosa Rg</t>
  </si>
  <si>
    <t>PPI Public Property Invest AB</t>
  </si>
  <si>
    <t>Pandox -B-</t>
  </si>
  <si>
    <t>FABEGE AB</t>
  </si>
  <si>
    <t>HUFVUDSTADEN</t>
  </si>
  <si>
    <t>WIHLBORGS FASTIGHETER AB</t>
  </si>
  <si>
    <t>WALLENSTAM BYGGNADS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</si>
  <si>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</si>
  <si>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</si>
  <si>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</si>
  <si>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</si>
  <si>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</si>
  <si>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</si>
  <si>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</si>
  <si>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SE0012481364</t>
  </si>
  <si>
    <t>SE0022050183</t>
  </si>
  <si>
    <t>SE0022062055</t>
  </si>
  <si>
    <t>SE0006543344</t>
  </si>
  <si>
    <t>SE0016785786</t>
  </si>
  <si>
    <t>SE0004977692</t>
  </si>
  <si>
    <t>SE0015671995</t>
  </si>
  <si>
    <t>SE0013512506</t>
  </si>
  <si>
    <t>SE0017131337</t>
  </si>
  <si>
    <t>SE0017565476</t>
  </si>
  <si>
    <t>SE0001634262</t>
  </si>
  <si>
    <t>SE0029856053</t>
  </si>
  <si>
    <t>SE0010832204</t>
  </si>
  <si>
    <t>SE0017072259</t>
  </si>
  <si>
    <t>SE0006342333</t>
  </si>
  <si>
    <t>SE0024320832</t>
  </si>
  <si>
    <t>SE0011426428</t>
  </si>
  <si>
    <t>SE0028799411</t>
  </si>
  <si>
    <t>SE0007100359</t>
  </si>
  <si>
    <t>SE0011166974</t>
  </si>
  <si>
    <t>SE0000170375</t>
  </si>
  <si>
    <t>SE0018012635</t>
  </si>
  <si>
    <t>SE0017780133</t>
  </si>
  <si>
    <t>SE0001664707</t>
  </si>
  <si>
    <t>SE0005127818</t>
  </si>
  <si>
    <t>SE0017832488</t>
  </si>
  <si>
    <t>SE0000379190</t>
  </si>
  <si>
    <t>TOTAL (36 REIT)</t>
  </si>
  <si>
    <t>Total Autriche (2 sociétés)</t>
  </si>
  <si>
    <t>Total Belgique (13 sociétés)</t>
  </si>
  <si>
    <t>Total Suisse (15 sociétés)</t>
  </si>
  <si>
    <t>Total Allemagne (4 sociétés)</t>
  </si>
  <si>
    <t>Total Espagne (2 sociétés)</t>
  </si>
  <si>
    <t>Total Finlande (1 société)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</si>
  <si>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</si>
  <si>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</si>
  <si>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</si>
  <si>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</si>
  <si>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</si>
  <si>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</si>
  <si>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</si>
  <si>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</si>
  <si>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</si>
  <si>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(30 sociétés)</t>
  </si>
  <si>
    <t>Total Belgique (6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</si>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</sst>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2" xfId="0" applyNumberFormat="1" applyFont="1" applyBorder="1" applyAlignment="1">
      <alignment horizontal="right"/>
    </xf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824.16316389048666</c:v>
                </c:pt>
                <c:pt idx="3249">
                  <c:v>825.90504836913271</c:v>
                </c:pt>
                <c:pt idx="3250">
                  <c:v>828.40048766973666</c:v>
                </c:pt>
                <c:pt idx="3251">
                  <c:v>830.88648081693168</c:v>
                </c:pt>
                <c:pt idx="3252">
                  <c:v>821.11529699051152</c:v>
                </c:pt>
                <c:pt idx="3253">
                  <c:v>822.2545582516708</c:v>
                </c:pt>
                <c:pt idx="3254">
                  <c:v>824.07794165972973</c:v>
                </c:pt>
                <c:pt idx="3255">
                  <c:v>814.64130335404707</c:v>
                </c:pt>
                <c:pt idx="3256">
                  <c:v>806.36199121604329</c:v>
                </c:pt>
                <c:pt idx="3257">
                  <c:v>806.17265444771169</c:v>
                </c:pt>
                <c:pt idx="3258">
                  <c:v>802.62910581884489</c:v>
                </c:pt>
                <c:pt idx="3259">
                  <c:v>805.51804291146232</c:v>
                </c:pt>
                <c:pt idx="3260">
                  <c:v>791.61923479538245</c:v>
                </c:pt>
                <c:pt idx="3261">
                  <c:v>775.95751244306689</c:v>
                </c:pt>
                <c:pt idx="3262">
                  <c:v>774.64187701825404</c:v>
                </c:pt>
                <c:pt idx="3263">
                  <c:v>778.62001765396508</c:v>
                </c:pt>
                <c:pt idx="3264">
                  <c:v>790.18907337923724</c:v>
                </c:pt>
                <c:pt idx="3265">
                  <c:v>777.38181310709683</c:v>
                </c:pt>
                <c:pt idx="3266">
                  <c:v>763.54719746418402</c:v>
                </c:pt>
                <c:pt idx="3267">
                  <c:v>770.00471204470114</c:v>
                </c:pt>
                <c:pt idx="3268">
                  <c:v>768.40762261831139</c:v>
                </c:pt>
                <c:pt idx="3269">
                  <c:v>773.94575756702443</c:v>
                </c:pt>
                <c:pt idx="3270">
                  <c:v>777.41939087065873</c:v>
                </c:pt>
                <c:pt idx="3271">
                  <c:v>780.44733121344234</c:v>
                </c:pt>
                <c:pt idx="3272">
                  <c:v>784.62535797129215</c:v>
                </c:pt>
                <c:pt idx="3273">
                  <c:v>771.58794251608913</c:v>
                </c:pt>
                <c:pt idx="3274">
                  <c:v>776.28792096231132</c:v>
                </c:pt>
                <c:pt idx="3275">
                  <c:v>782.42943757878459</c:v>
                </c:pt>
                <c:pt idx="3276">
                  <c:v>784.3008791541879</c:v>
                </c:pt>
                <c:pt idx="3277">
                  <c:v>783.14348403648398</c:v>
                </c:pt>
                <c:pt idx="3278">
                  <c:v>785.69711715809024</c:v>
                </c:pt>
                <c:pt idx="3279">
                  <c:v>786.94200985737189</c:v>
                </c:pt>
                <c:pt idx="3280">
                  <c:v>784.14153564668072</c:v>
                </c:pt>
                <c:pt idx="3281">
                  <c:v>781.55632341367755</c:v>
                </c:pt>
                <c:pt idx="3282">
                  <c:v>781.17089277457569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831.73659093798835</c:v>
                </c:pt>
                <c:pt idx="3249">
                  <c:v>836.36637579688409</c:v>
                </c:pt>
                <c:pt idx="3250">
                  <c:v>843.85858303672092</c:v>
                </c:pt>
                <c:pt idx="3251">
                  <c:v>844.51811585777079</c:v>
                </c:pt>
                <c:pt idx="3252">
                  <c:v>834.89200426496006</c:v>
                </c:pt>
                <c:pt idx="3253">
                  <c:v>841.34472500014419</c:v>
                </c:pt>
                <c:pt idx="3254">
                  <c:v>843.90053060824914</c:v>
                </c:pt>
                <c:pt idx="3255">
                  <c:v>831.86493053183017</c:v>
                </c:pt>
                <c:pt idx="3256">
                  <c:v>827.56915677819757</c:v>
                </c:pt>
                <c:pt idx="3257">
                  <c:v>826.30166952761965</c:v>
                </c:pt>
                <c:pt idx="3258">
                  <c:v>826.10990920063398</c:v>
                </c:pt>
                <c:pt idx="3259">
                  <c:v>824.88037451477226</c:v>
                </c:pt>
                <c:pt idx="3260">
                  <c:v>819.33537639884605</c:v>
                </c:pt>
                <c:pt idx="3261">
                  <c:v>798.3456819469543</c:v>
                </c:pt>
                <c:pt idx="3262">
                  <c:v>800.96854659797827</c:v>
                </c:pt>
                <c:pt idx="3263">
                  <c:v>805.20839025624036</c:v>
                </c:pt>
                <c:pt idx="3264">
                  <c:v>815.93084586137047</c:v>
                </c:pt>
                <c:pt idx="3265">
                  <c:v>806.2663536673997</c:v>
                </c:pt>
                <c:pt idx="3266">
                  <c:v>794.54443296514592</c:v>
                </c:pt>
                <c:pt idx="3267">
                  <c:v>801.73908353688137</c:v>
                </c:pt>
                <c:pt idx="3268">
                  <c:v>806.56633587535146</c:v>
                </c:pt>
                <c:pt idx="3269">
                  <c:v>814.79619258729826</c:v>
                </c:pt>
                <c:pt idx="3270">
                  <c:v>821.69357184856165</c:v>
                </c:pt>
                <c:pt idx="3271">
                  <c:v>826.0399965814205</c:v>
                </c:pt>
                <c:pt idx="3272">
                  <c:v>829.30142026773035</c:v>
                </c:pt>
                <c:pt idx="3273">
                  <c:v>818.96969059671494</c:v>
                </c:pt>
                <c:pt idx="3274">
                  <c:v>824.37564820769524</c:v>
                </c:pt>
                <c:pt idx="3275">
                  <c:v>830.93116902888585</c:v>
                </c:pt>
                <c:pt idx="3276">
                  <c:v>831.50645000984275</c:v>
                </c:pt>
                <c:pt idx="3277">
                  <c:v>832.39648045607498</c:v>
                </c:pt>
                <c:pt idx="3278">
                  <c:v>835.40793085899281</c:v>
                </c:pt>
                <c:pt idx="3279">
                  <c:v>840.70295569152734</c:v>
                </c:pt>
                <c:pt idx="3280">
                  <c:v>837.97436603879464</c:v>
                </c:pt>
                <c:pt idx="3281">
                  <c:v>842.93088538340237</c:v>
                </c:pt>
                <c:pt idx="3282">
                  <c:v>844.53637874605533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  <c:pt idx="6067">
                  <c:v>1326.5551</c:v>
                </c:pt>
                <c:pt idx="6068">
                  <c:v>1328.5501999999999</c:v>
                </c:pt>
                <c:pt idx="6069">
                  <c:v>1334.8400999999999</c:v>
                </c:pt>
                <c:pt idx="6070">
                  <c:v>1338.1558</c:v>
                </c:pt>
                <c:pt idx="6071">
                  <c:v>1323.6559</c:v>
                </c:pt>
                <c:pt idx="6072">
                  <c:v>1333.4936</c:v>
                </c:pt>
                <c:pt idx="6073">
                  <c:v>1334.7756999999999</c:v>
                </c:pt>
                <c:pt idx="6074">
                  <c:v>1319.6641999999999</c:v>
                </c:pt>
                <c:pt idx="6075">
                  <c:v>1306.5885000000001</c:v>
                </c:pt>
                <c:pt idx="6076">
                  <c:v>1303.0435</c:v>
                </c:pt>
                <c:pt idx="6077">
                  <c:v>1298.3090999999999</c:v>
                </c:pt>
                <c:pt idx="6078">
                  <c:v>1300.0030999999999</c:v>
                </c:pt>
                <c:pt idx="6079">
                  <c:v>1287.4001000000001</c:v>
                </c:pt>
                <c:pt idx="6080">
                  <c:v>1265.9536000000001</c:v>
                </c:pt>
                <c:pt idx="6081">
                  <c:v>1265.5075999999999</c:v>
                </c:pt>
                <c:pt idx="6082">
                  <c:v>1271.2570000000001</c:v>
                </c:pt>
                <c:pt idx="6083">
                  <c:v>1283.8114</c:v>
                </c:pt>
                <c:pt idx="6084">
                  <c:v>1271.021</c:v>
                </c:pt>
                <c:pt idx="6085">
                  <c:v>1255.6675</c:v>
                </c:pt>
                <c:pt idx="6086">
                  <c:v>1262.9760000000001</c:v>
                </c:pt>
                <c:pt idx="6087">
                  <c:v>1264.1809000000001</c:v>
                </c:pt>
                <c:pt idx="6088">
                  <c:v>1273.6215</c:v>
                </c:pt>
                <c:pt idx="6089">
                  <c:v>1282.1587</c:v>
                </c:pt>
                <c:pt idx="6090">
                  <c:v>1293.3729000000001</c:v>
                </c:pt>
                <c:pt idx="6091">
                  <c:v>1299.3789999999999</c:v>
                </c:pt>
                <c:pt idx="6092">
                  <c:v>1282.8397</c:v>
                </c:pt>
                <c:pt idx="6093">
                  <c:v>1293.6094000000001</c:v>
                </c:pt>
                <c:pt idx="6094">
                  <c:v>1302.0263</c:v>
                </c:pt>
                <c:pt idx="6095">
                  <c:v>1308.3420000000001</c:v>
                </c:pt>
                <c:pt idx="6096">
                  <c:v>1311.1039000000001</c:v>
                </c:pt>
                <c:pt idx="6097">
                  <c:v>1311.6427000000001</c:v>
                </c:pt>
                <c:pt idx="6098">
                  <c:v>1317.2824000000001</c:v>
                </c:pt>
                <c:pt idx="6099">
                  <c:v>1313.5346999999999</c:v>
                </c:pt>
                <c:pt idx="6100">
                  <c:v>1317.0835</c:v>
                </c:pt>
                <c:pt idx="6101">
                  <c:v>1320.6486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1419.9941338606141</c:v>
                </c:pt>
                <c:pt idx="3249">
                  <c:v>1422.995366148886</c:v>
                </c:pt>
                <c:pt idx="3250">
                  <c:v>1427.2948464880712</c:v>
                </c:pt>
                <c:pt idx="3251">
                  <c:v>1431.5780758672136</c:v>
                </c:pt>
                <c:pt idx="3252">
                  <c:v>1414.7428709511278</c:v>
                </c:pt>
                <c:pt idx="3253">
                  <c:v>1416.7057458615034</c:v>
                </c:pt>
                <c:pt idx="3254">
                  <c:v>1419.8473349069766</c:v>
                </c:pt>
                <c:pt idx="3255">
                  <c:v>1403.5884364153358</c:v>
                </c:pt>
                <c:pt idx="3256">
                  <c:v>1389.3236263148694</c:v>
                </c:pt>
                <c:pt idx="3257">
                  <c:v>1388.9973602372772</c:v>
                </c:pt>
                <c:pt idx="3258">
                  <c:v>1383.5760233418664</c:v>
                </c:pt>
                <c:pt idx="3259">
                  <c:v>1388.5560490000958</c:v>
                </c:pt>
                <c:pt idx="3260">
                  <c:v>1364.5971879521633</c:v>
                </c:pt>
                <c:pt idx="3261">
                  <c:v>1337.5994805012811</c:v>
                </c:pt>
                <c:pt idx="3262">
                  <c:v>1335.3315779802749</c:v>
                </c:pt>
                <c:pt idx="3263">
                  <c:v>1342.1890674928986</c:v>
                </c:pt>
                <c:pt idx="3264">
                  <c:v>1362.1318632822956</c:v>
                </c:pt>
                <c:pt idx="3265">
                  <c:v>1340.0546639070806</c:v>
                </c:pt>
                <c:pt idx="3266">
                  <c:v>1316.2064423876261</c:v>
                </c:pt>
                <c:pt idx="3267">
                  <c:v>1327.3379343915924</c:v>
                </c:pt>
                <c:pt idx="3268">
                  <c:v>1324.5848721350787</c:v>
                </c:pt>
                <c:pt idx="3269">
                  <c:v>1334.1315838156579</c:v>
                </c:pt>
                <c:pt idx="3270">
                  <c:v>1340.1194183719069</c:v>
                </c:pt>
                <c:pt idx="3271">
                  <c:v>1345.33901061246</c:v>
                </c:pt>
                <c:pt idx="3272">
                  <c:v>1352.5410952906018</c:v>
                </c:pt>
                <c:pt idx="3273">
                  <c:v>1330.0671813025695</c:v>
                </c:pt>
                <c:pt idx="3274">
                  <c:v>1338.1690537913855</c:v>
                </c:pt>
                <c:pt idx="3275">
                  <c:v>1348.7557853521671</c:v>
                </c:pt>
                <c:pt idx="3276">
                  <c:v>1351.9817879522377</c:v>
                </c:pt>
                <c:pt idx="3277">
                  <c:v>1349.9866189345641</c:v>
                </c:pt>
                <c:pt idx="3278">
                  <c:v>1354.3885925409268</c:v>
                </c:pt>
                <c:pt idx="3279">
                  <c:v>1356.5345920803306</c:v>
                </c:pt>
                <c:pt idx="3280">
                  <c:v>1351.7071010086954</c:v>
                </c:pt>
                <c:pt idx="3281">
                  <c:v>1347.2507220143621</c:v>
                </c:pt>
                <c:pt idx="3282">
                  <c:v>1346.5862614051305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1468.1857476630807</c:v>
                </c:pt>
                <c:pt idx="3249">
                  <c:v>1476.3582714000686</c:v>
                </c:pt>
                <c:pt idx="3250">
                  <c:v>1489.5835312005054</c:v>
                </c:pt>
                <c:pt idx="3251">
                  <c:v>1491.6970152806687</c:v>
                </c:pt>
                <c:pt idx="3252">
                  <c:v>1474.694166397569</c:v>
                </c:pt>
                <c:pt idx="3253">
                  <c:v>1486.0918408133539</c:v>
                </c:pt>
                <c:pt idx="3254">
                  <c:v>1490.6062434552293</c:v>
                </c:pt>
                <c:pt idx="3255">
                  <c:v>1469.3473677233565</c:v>
                </c:pt>
                <c:pt idx="3256">
                  <c:v>1461.7596551432885</c:v>
                </c:pt>
                <c:pt idx="3257">
                  <c:v>1459.5208428393792</c:v>
                </c:pt>
                <c:pt idx="3258">
                  <c:v>1459.4398503336108</c:v>
                </c:pt>
                <c:pt idx="3259">
                  <c:v>1457.2678043069116</c:v>
                </c:pt>
                <c:pt idx="3260">
                  <c:v>1447.4717526511524</c:v>
                </c:pt>
                <c:pt idx="3261">
                  <c:v>1410.3905220985482</c:v>
                </c:pt>
                <c:pt idx="3262">
                  <c:v>1415.0241906508638</c:v>
                </c:pt>
                <c:pt idx="3263">
                  <c:v>1422.5143404021271</c:v>
                </c:pt>
                <c:pt idx="3264">
                  <c:v>1441.457169958572</c:v>
                </c:pt>
                <c:pt idx="3265">
                  <c:v>1424.383392009792</c:v>
                </c:pt>
                <c:pt idx="3266">
                  <c:v>1403.6750147415269</c:v>
                </c:pt>
                <c:pt idx="3267">
                  <c:v>1416.3853820651732</c:v>
                </c:pt>
                <c:pt idx="3268">
                  <c:v>1424.9133594390032</c:v>
                </c:pt>
                <c:pt idx="3269">
                  <c:v>1439.4525650253845</c:v>
                </c:pt>
                <c:pt idx="3270">
                  <c:v>1451.6378551858863</c:v>
                </c:pt>
                <c:pt idx="3271">
                  <c:v>1460.1400475204548</c:v>
                </c:pt>
                <c:pt idx="3272">
                  <c:v>1465.9049841510937</c:v>
                </c:pt>
                <c:pt idx="3273">
                  <c:v>1447.6422249013169</c:v>
                </c:pt>
                <c:pt idx="3274">
                  <c:v>1457.1980472884702</c:v>
                </c:pt>
                <c:pt idx="3275">
                  <c:v>1468.7858358495316</c:v>
                </c:pt>
                <c:pt idx="3276">
                  <c:v>1469.8026878680598</c:v>
                </c:pt>
                <c:pt idx="3277">
                  <c:v>1471.3760198326574</c:v>
                </c:pt>
                <c:pt idx="3278">
                  <c:v>1476.6990542387105</c:v>
                </c:pt>
                <c:pt idx="3279">
                  <c:v>1486.058780998125</c:v>
                </c:pt>
                <c:pt idx="3280">
                  <c:v>1481.2356045318638</c:v>
                </c:pt>
                <c:pt idx="3281">
                  <c:v>1490.3742185172973</c:v>
                </c:pt>
                <c:pt idx="3282">
                  <c:v>1493.2128360997033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  <c:pt idx="3248">
                  <c:v>46279</c:v>
                </c:pt>
                <c:pt idx="3249">
                  <c:v>46280</c:v>
                </c:pt>
                <c:pt idx="3250">
                  <c:v>46281</c:v>
                </c:pt>
                <c:pt idx="3251">
                  <c:v>46282</c:v>
                </c:pt>
                <c:pt idx="3252">
                  <c:v>46283</c:v>
                </c:pt>
                <c:pt idx="3253">
                  <c:v>46286</c:v>
                </c:pt>
                <c:pt idx="3254">
                  <c:v>46287</c:v>
                </c:pt>
                <c:pt idx="3255">
                  <c:v>46288</c:v>
                </c:pt>
                <c:pt idx="3256">
                  <c:v>46289</c:v>
                </c:pt>
                <c:pt idx="3257">
                  <c:v>46290</c:v>
                </c:pt>
                <c:pt idx="3258">
                  <c:v>46293</c:v>
                </c:pt>
                <c:pt idx="3259">
                  <c:v>46294</c:v>
                </c:pt>
                <c:pt idx="3260">
                  <c:v>46295</c:v>
                </c:pt>
                <c:pt idx="3261">
                  <c:v>46296</c:v>
                </c:pt>
                <c:pt idx="3262">
                  <c:v>46297</c:v>
                </c:pt>
                <c:pt idx="3263">
                  <c:v>46300</c:v>
                </c:pt>
                <c:pt idx="3264">
                  <c:v>46301</c:v>
                </c:pt>
                <c:pt idx="3265">
                  <c:v>46302</c:v>
                </c:pt>
                <c:pt idx="3266">
                  <c:v>46303</c:v>
                </c:pt>
                <c:pt idx="3267">
                  <c:v>46304</c:v>
                </c:pt>
                <c:pt idx="3268">
                  <c:v>46307</c:v>
                </c:pt>
                <c:pt idx="3269">
                  <c:v>46308</c:v>
                </c:pt>
                <c:pt idx="3270">
                  <c:v>46309</c:v>
                </c:pt>
                <c:pt idx="3271">
                  <c:v>46310</c:v>
                </c:pt>
                <c:pt idx="3272">
                  <c:v>46311</c:v>
                </c:pt>
                <c:pt idx="3273">
                  <c:v>46314</c:v>
                </c:pt>
                <c:pt idx="3274">
                  <c:v>46315</c:v>
                </c:pt>
                <c:pt idx="3275">
                  <c:v>46316</c:v>
                </c:pt>
                <c:pt idx="3276">
                  <c:v>46317</c:v>
                </c:pt>
                <c:pt idx="3277">
                  <c:v>46318</c:v>
                </c:pt>
                <c:pt idx="3278">
                  <c:v>46321</c:v>
                </c:pt>
                <c:pt idx="3279">
                  <c:v>46322</c:v>
                </c:pt>
                <c:pt idx="3280">
                  <c:v>46323</c:v>
                </c:pt>
                <c:pt idx="3281">
                  <c:v>46324</c:v>
                </c:pt>
                <c:pt idx="3282">
                  <c:v>46325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1597.8695038392602</c:v>
                </c:pt>
                <c:pt idx="3249">
                  <c:v>1600.2725703405197</c:v>
                </c:pt>
                <c:pt idx="3250">
                  <c:v>1607.8489827916781</c:v>
                </c:pt>
                <c:pt idx="3251">
                  <c:v>1611.8473758505593</c:v>
                </c:pt>
                <c:pt idx="3252">
                  <c:v>1594.3818760326046</c:v>
                </c:pt>
                <c:pt idx="3253">
                  <c:v>1606.2317125174859</c:v>
                </c:pt>
                <c:pt idx="3254">
                  <c:v>1607.7759900942992</c:v>
                </c:pt>
                <c:pt idx="3255">
                  <c:v>1589.5737231063852</c:v>
                </c:pt>
                <c:pt idx="3256">
                  <c:v>1573.8237353062652</c:v>
                </c:pt>
                <c:pt idx="3257">
                  <c:v>1569.5535706948785</c:v>
                </c:pt>
                <c:pt idx="3258">
                  <c:v>1564.2010483312242</c:v>
                </c:pt>
                <c:pt idx="3259">
                  <c:v>1567.7949057616124</c:v>
                </c:pt>
                <c:pt idx="3260">
                  <c:v>1552.6931757474604</c:v>
                </c:pt>
                <c:pt idx="3261">
                  <c:v>1526.8942970713772</c:v>
                </c:pt>
                <c:pt idx="3262">
                  <c:v>1526.3563546639009</c:v>
                </c:pt>
                <c:pt idx="3263">
                  <c:v>1533.2907986369789</c:v>
                </c:pt>
                <c:pt idx="3264">
                  <c:v>1548.4329271251518</c:v>
                </c:pt>
                <c:pt idx="3265">
                  <c:v>1533.0512999563334</c:v>
                </c:pt>
                <c:pt idx="3266">
                  <c:v>1514.5326853724198</c:v>
                </c:pt>
                <c:pt idx="3267">
                  <c:v>1523.4250781148157</c:v>
                </c:pt>
                <c:pt idx="3268">
                  <c:v>1524.970595190264</c:v>
                </c:pt>
                <c:pt idx="3269">
                  <c:v>1536.3587872947405</c:v>
                </c:pt>
                <c:pt idx="3270">
                  <c:v>1546.6570469330704</c:v>
                </c:pt>
                <c:pt idx="3271">
                  <c:v>1560.1880108255111</c:v>
                </c:pt>
                <c:pt idx="3272">
                  <c:v>1567.4331098823402</c:v>
                </c:pt>
                <c:pt idx="3273">
                  <c:v>1547.4819103208106</c:v>
                </c:pt>
                <c:pt idx="3274">
                  <c:v>1560.4732791409285</c:v>
                </c:pt>
                <c:pt idx="3275">
                  <c:v>1570.626609253708</c:v>
                </c:pt>
                <c:pt idx="3276">
                  <c:v>1578.2452105658047</c:v>
                </c:pt>
                <c:pt idx="3277">
                  <c:v>1581.5767992665533</c:v>
                </c:pt>
                <c:pt idx="3278">
                  <c:v>1582.429941586108</c:v>
                </c:pt>
                <c:pt idx="3279">
                  <c:v>1589.3098935266141</c:v>
                </c:pt>
                <c:pt idx="3280">
                  <c:v>1584.7882943218028</c:v>
                </c:pt>
                <c:pt idx="3281">
                  <c:v>1589.7473906373195</c:v>
                </c:pt>
                <c:pt idx="3282">
                  <c:v>1594.0505626382758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1181.578</v>
      </c>
      <c r="E12" s="14"/>
      <c r="F12" s="153">
        <v>1317.0830000000001</v>
      </c>
      <c r="G12" s="153">
        <v>1325.856</v>
      </c>
      <c r="H12" s="153">
        <v>1526.2629999999999</v>
      </c>
      <c r="I12" s="153">
        <v>1474.7380000000001</v>
      </c>
      <c r="J12" s="153">
        <v>1133.511</v>
      </c>
      <c r="K12" s="149">
        <v>811.50789999999995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1183.829</v>
      </c>
      <c r="E14" s="17"/>
      <c r="F14" s="154">
        <v>1320.6489999999999</v>
      </c>
      <c r="G14" s="154">
        <v>1326.921</v>
      </c>
      <c r="H14" s="154">
        <v>1528.89</v>
      </c>
      <c r="I14" s="154">
        <v>1475.5129999999999</v>
      </c>
      <c r="J14" s="154">
        <v>1132.952</v>
      </c>
      <c r="K14" s="150">
        <v>811.42100000000005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1.90507947846008E-3</v>
      </c>
      <c r="E16" s="21"/>
      <c r="F16" s="155">
        <v>2.7074983125587901E-3</v>
      </c>
      <c r="G16" s="155">
        <v>8.0325465208885805E-4</v>
      </c>
      <c r="H16" s="155">
        <v>1.7211974607260799E-3</v>
      </c>
      <c r="I16" s="155">
        <v>5.2551707489723E-4</v>
      </c>
      <c r="J16" s="155">
        <v>-4.9315798435123305E-4</v>
      </c>
      <c r="K16" s="151">
        <v>-1.07084601394414E-4</v>
      </c>
    </row>
    <row r="17" spans="1:11" s="8" customFormat="1" ht="14.25">
      <c r="A17" s="145" t="s">
        <v>58</v>
      </c>
      <c r="B17" s="130"/>
      <c r="C17" s="22"/>
      <c r="D17" s="151">
        <v>6.8062791603518101E-3</v>
      </c>
      <c r="E17" s="21"/>
      <c r="F17" s="155">
        <v>-8.4476539801886699E-2</v>
      </c>
      <c r="G17" s="155">
        <v>-0.15710642244377501</v>
      </c>
      <c r="H17" s="155">
        <v>-0.137112963933919</v>
      </c>
      <c r="I17" s="155">
        <v>-0.17362558708190201</v>
      </c>
      <c r="J17" s="155">
        <v>-0.162814068866448</v>
      </c>
      <c r="K17" s="151">
        <v>-0.198631605550493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5">
        <v>1.2085669999999999E-4</v>
      </c>
      <c r="G19" s="155">
        <v>3.9313580000000001E-5</v>
      </c>
      <c r="H19" s="157">
        <v>0</v>
      </c>
      <c r="I19" s="157">
        <v>0</v>
      </c>
      <c r="J19" s="157">
        <v>0</v>
      </c>
      <c r="K19" s="156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3113.9409999999998</v>
      </c>
      <c r="E22" s="29"/>
      <c r="F22" s="153">
        <v>2788.8490000000002</v>
      </c>
      <c r="G22" s="153">
        <v>2458.9520000000002</v>
      </c>
      <c r="H22" s="153">
        <v>3446.1689999999999</v>
      </c>
      <c r="I22" s="153">
        <v>2786.145</v>
      </c>
      <c r="J22" s="153">
        <v>2628.4189999999999</v>
      </c>
      <c r="K22" s="149">
        <v>1753.635</v>
      </c>
    </row>
    <row r="23" spans="1:11" s="32" customFormat="1" ht="15.75" customHeight="1">
      <c r="A23" s="145" t="s">
        <v>58</v>
      </c>
      <c r="B23" s="130"/>
      <c r="C23" s="22"/>
      <c r="D23" s="151">
        <v>4.7343937246966797E-2</v>
      </c>
      <c r="E23" s="31"/>
      <c r="F23" s="155">
        <v>-6.3825766158607702E-2</v>
      </c>
      <c r="G23" s="155">
        <v>-0.157106257417027</v>
      </c>
      <c r="H23" s="155">
        <v>-0.112314067766835</v>
      </c>
      <c r="I23" s="155">
        <v>-0.17362567547246399</v>
      </c>
      <c r="J23" s="155">
        <v>-0.13265349222911499</v>
      </c>
      <c r="K23" s="151">
        <v>-0.17386349610447799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3694.6610000000001</v>
      </c>
      <c r="E25" s="29"/>
      <c r="F25" s="153">
        <v>3472.32</v>
      </c>
      <c r="G25" s="153">
        <v>2716.5610000000001</v>
      </c>
      <c r="H25" s="153">
        <v>4510.4179999999997</v>
      </c>
      <c r="I25" s="153">
        <v>3129.3130000000001</v>
      </c>
      <c r="J25" s="153">
        <v>3239.902</v>
      </c>
      <c r="K25" s="149">
        <v>2066.578</v>
      </c>
    </row>
    <row r="26" spans="1:11" s="32" customFormat="1" ht="15.75" customHeight="1">
      <c r="A26" s="145" t="s">
        <v>58</v>
      </c>
      <c r="B26" s="130"/>
      <c r="C26" s="22"/>
      <c r="D26" s="151">
        <v>5.8282183108495901E-2</v>
      </c>
      <c r="E26" s="31"/>
      <c r="F26" s="155">
        <v>-5.0531565822286399E-2</v>
      </c>
      <c r="G26" s="155">
        <v>-0.15710612001993199</v>
      </c>
      <c r="H26" s="155">
        <v>-9.9155781475845597E-2</v>
      </c>
      <c r="I26" s="155">
        <v>-0.17362579846461301</v>
      </c>
      <c r="J26" s="155">
        <v>-0.120363203245415</v>
      </c>
      <c r="K26" s="151">
        <v>-0.16264156860711201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3">
        <v>1076.49</v>
      </c>
      <c r="E12" s="153">
        <v>802.11239999999998</v>
      </c>
      <c r="F12" s="153">
        <v>947.96069999999997</v>
      </c>
      <c r="G12" s="153">
        <v>104.6636</v>
      </c>
      <c r="H12" s="153">
        <v>281.56119999999999</v>
      </c>
      <c r="I12" s="153">
        <v>1573.7650000000001</v>
      </c>
      <c r="J12" s="153">
        <v>796.07100000000003</v>
      </c>
      <c r="K12" s="153">
        <v>889.51509999999996</v>
      </c>
      <c r="L12" s="153">
        <v>1127.8209999999999</v>
      </c>
      <c r="M12" s="153">
        <v>4489.5010000000002</v>
      </c>
      <c r="N12" s="153">
        <v>5128.2479999999996</v>
      </c>
      <c r="O12" s="153">
        <v>5215.6710000000003</v>
      </c>
      <c r="P12" s="153">
        <v>3305.2539999999999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4">
        <v>1085.768</v>
      </c>
      <c r="E14" s="154">
        <v>803.20619999999997</v>
      </c>
      <c r="F14" s="154">
        <v>950.81010000000003</v>
      </c>
      <c r="G14" s="154">
        <v>103.7838</v>
      </c>
      <c r="H14" s="154">
        <v>281.76229999999998</v>
      </c>
      <c r="I14" s="154">
        <v>1570.1469999999999</v>
      </c>
      <c r="J14" s="154">
        <v>790.01329999999996</v>
      </c>
      <c r="K14" s="154">
        <v>894.46780000000001</v>
      </c>
      <c r="L14" s="154">
        <v>1132.1310000000001</v>
      </c>
      <c r="M14" s="154">
        <v>4502.5990000000002</v>
      </c>
      <c r="N14" s="154">
        <v>5130.8209999999999</v>
      </c>
      <c r="O14" s="154">
        <v>5262.5879999999997</v>
      </c>
      <c r="P14" s="154">
        <v>3319.45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5">
        <v>8.6187516837128407E-3</v>
      </c>
      <c r="E16" s="155">
        <v>1.3636492840654001E-3</v>
      </c>
      <c r="F16" s="155">
        <v>3.0058208109260401E-3</v>
      </c>
      <c r="G16" s="155">
        <v>-8.4059787739003706E-3</v>
      </c>
      <c r="H16" s="155">
        <v>7.1423193252484495E-4</v>
      </c>
      <c r="I16" s="155">
        <v>-2.2989455223620899E-3</v>
      </c>
      <c r="J16" s="155">
        <v>-7.6094971428428701E-3</v>
      </c>
      <c r="K16" s="155">
        <v>5.5678650086996599E-3</v>
      </c>
      <c r="L16" s="155">
        <v>3.8215284163003499E-3</v>
      </c>
      <c r="M16" s="155">
        <v>2.91747345640414E-3</v>
      </c>
      <c r="N16" s="155">
        <v>5.0173080553062E-4</v>
      </c>
      <c r="O16" s="155">
        <v>8.9953910052991103E-3</v>
      </c>
      <c r="P16" s="155">
        <v>4.2949800529701303E-3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5">
        <v>-0.302844117694271</v>
      </c>
      <c r="E17" s="155">
        <v>-5.09875230398412E-2</v>
      </c>
      <c r="F17" s="155">
        <v>-0.13148602824503899</v>
      </c>
      <c r="G17" s="155">
        <v>-7.4972770719655205E-2</v>
      </c>
      <c r="H17" s="155">
        <v>-0.297817360237488</v>
      </c>
      <c r="I17" s="155">
        <v>-9.18541156846404E-2</v>
      </c>
      <c r="J17" s="155">
        <v>-0.119677004901868</v>
      </c>
      <c r="K17" s="155">
        <v>9.5202009905782398E-2</v>
      </c>
      <c r="L17" s="155">
        <v>4.5155268837851599E-2</v>
      </c>
      <c r="M17" s="155">
        <v>-0.18024851077960899</v>
      </c>
      <c r="N17" s="155">
        <v>-0.16900428469277101</v>
      </c>
      <c r="O17" s="155">
        <v>2.1937747991743799E-2</v>
      </c>
      <c r="P17" s="155">
        <v>9.0332558903716293E-3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5">
        <v>4.7972019999999995E-4</v>
      </c>
      <c r="L19" s="155">
        <v>4.7972019999999995E-4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3">
        <v>2154.1889999999999</v>
      </c>
      <c r="E22" s="153">
        <v>1235.845</v>
      </c>
      <c r="F22" s="153">
        <v>2723.3319999999999</v>
      </c>
      <c r="G22" s="153">
        <v>160.65600000000001</v>
      </c>
      <c r="H22" s="153">
        <v>765.13080000000002</v>
      </c>
      <c r="I22" s="153">
        <v>4105.0649999999996</v>
      </c>
      <c r="J22" s="153">
        <v>2589.1840000000002</v>
      </c>
      <c r="K22" s="153">
        <v>1645.269</v>
      </c>
      <c r="L22" s="153">
        <v>2072.9</v>
      </c>
      <c r="M22" s="153">
        <v>9172.0380000000005</v>
      </c>
      <c r="N22" s="153">
        <v>8614.9459999999999</v>
      </c>
      <c r="O22" s="153">
        <v>11932.95</v>
      </c>
      <c r="P22" s="153">
        <v>6751.6689999999999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5">
        <v>-0.27465062373226501</v>
      </c>
      <c r="E23" s="155">
        <v>-3.7963933134778201E-2</v>
      </c>
      <c r="F23" s="155">
        <v>-9.9685969871753197E-2</v>
      </c>
      <c r="G23" s="155">
        <v>-5.6316948184836201E-2</v>
      </c>
      <c r="H23" s="155">
        <v>-0.27935667441814499</v>
      </c>
      <c r="I23" s="155">
        <v>-5.0668302744369301E-2</v>
      </c>
      <c r="J23" s="155">
        <v>-9.1783664141684193E-2</v>
      </c>
      <c r="K23" s="155">
        <v>9.5889653628933105E-2</v>
      </c>
      <c r="L23" s="155">
        <v>4.5155096801257698E-2</v>
      </c>
      <c r="M23" s="155">
        <v>-0.16589537468530199</v>
      </c>
      <c r="N23" s="155">
        <v>-0.169004352939712</v>
      </c>
      <c r="O23" s="155">
        <v>3.7570233878162301E-2</v>
      </c>
      <c r="P23" s="155">
        <v>9.0330218956851099E-3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3">
        <v>2470.2109999999998</v>
      </c>
      <c r="E25" s="153">
        <v>1447.24</v>
      </c>
      <c r="F25" s="153">
        <v>3540.9749999999999</v>
      </c>
      <c r="G25" s="153">
        <v>172.9436</v>
      </c>
      <c r="H25" s="153">
        <v>1102.5239999999999</v>
      </c>
      <c r="I25" s="153">
        <v>5384.7479999999996</v>
      </c>
      <c r="J25" s="153">
        <v>3706.665</v>
      </c>
      <c r="K25" s="153">
        <v>1780.895</v>
      </c>
      <c r="L25" s="153">
        <v>2214.5079999999998</v>
      </c>
      <c r="M25" s="153">
        <v>14828.51</v>
      </c>
      <c r="N25" s="153">
        <v>9458.616</v>
      </c>
      <c r="O25" s="153">
        <v>13926.76</v>
      </c>
      <c r="P25" s="153">
        <v>7231.6109999999999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5">
        <v>-0.264444685307481</v>
      </c>
      <c r="E26" s="155">
        <v>-3.3023422075080203E-2</v>
      </c>
      <c r="F26" s="155">
        <v>-8.4616090551522097E-2</v>
      </c>
      <c r="G26" s="155">
        <v>-5.1059237055217303E-2</v>
      </c>
      <c r="H26" s="155">
        <v>-0.243955893244096</v>
      </c>
      <c r="I26" s="155">
        <v>-3.5966660967533898E-2</v>
      </c>
      <c r="J26" s="155">
        <v>-2.4377244010116601E-2</v>
      </c>
      <c r="K26" s="155">
        <v>9.7125005698486505E-2</v>
      </c>
      <c r="L26" s="155">
        <v>4.5155559834644497E-2</v>
      </c>
      <c r="M26" s="155">
        <v>-0.15056939909491901</v>
      </c>
      <c r="N26" s="155">
        <v>-0.16900435229566299</v>
      </c>
      <c r="O26" s="155">
        <v>4.8195074369167902E-2</v>
      </c>
      <c r="P26" s="155">
        <v>9.0330900286763605E-3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4"/>
  <sheetViews>
    <sheetView showGridLines="0" zoomScaleNormal="100" workbookViewId="0">
      <pane ySplit="3" topLeftCell="A4" activePane="bottomLeft" state="frozen"/>
      <selection sqref="A1:IV65536"/>
      <selection pane="bottomLeft" activeCell="C124" sqref="C124:F154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1957.0630000000001</v>
      </c>
      <c r="C7" s="173">
        <v>0.48047781084000002</v>
      </c>
      <c r="D7" s="173">
        <v>1.7063573886000001E-2</v>
      </c>
      <c r="E7" s="173">
        <v>9.7999869580000006E-3</v>
      </c>
      <c r="F7" s="173">
        <v>7.3108583549999998E-3</v>
      </c>
      <c r="G7" s="169" t="s">
        <v>62</v>
      </c>
    </row>
    <row r="8" spans="1:7">
      <c r="A8" s="170" t="s">
        <v>61</v>
      </c>
      <c r="B8" s="171">
        <v>2116.1</v>
      </c>
      <c r="C8" s="174">
        <v>0.51952292568899994</v>
      </c>
      <c r="D8" s="174">
        <v>1.8450212743000002E-2</v>
      </c>
      <c r="E8" s="174">
        <v>1.0596364247000001E-2</v>
      </c>
      <c r="F8" s="174">
        <v>7.9049613449999993E-3</v>
      </c>
      <c r="G8" s="172" t="s">
        <v>63</v>
      </c>
    </row>
    <row r="9" spans="1:7">
      <c r="A9" s="176" t="s">
        <v>295</v>
      </c>
      <c r="B9" s="177">
        <v>4073.16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357.13839999999999</v>
      </c>
      <c r="C11" s="173">
        <v>1.6118099433000001E-2</v>
      </c>
      <c r="D11" s="173">
        <v>3.1138790500000002E-3</v>
      </c>
      <c r="E11" s="173">
        <v>1.7883694399999999E-3</v>
      </c>
      <c r="F11" s="173">
        <v>1.334136027E-3</v>
      </c>
      <c r="G11" s="169" t="s">
        <v>77</v>
      </c>
    </row>
    <row r="12" spans="1:7">
      <c r="A12" s="148" t="s">
        <v>65</v>
      </c>
      <c r="B12" s="180">
        <v>364.6995</v>
      </c>
      <c r="C12" s="182">
        <v>1.6459341264000001E-2</v>
      </c>
      <c r="D12" s="182">
        <v>3.1798040560000003E-3</v>
      </c>
      <c r="E12" s="182">
        <v>1.8262316249999999E-3</v>
      </c>
      <c r="F12" s="182">
        <v>1.36238148E-3</v>
      </c>
      <c r="G12" s="181" t="s">
        <v>78</v>
      </c>
    </row>
    <row r="13" spans="1:7">
      <c r="A13" s="148" t="s">
        <v>66</v>
      </c>
      <c r="B13" s="180">
        <v>464.87150000000003</v>
      </c>
      <c r="C13" s="182">
        <v>2.0980228003E-2</v>
      </c>
      <c r="D13" s="182">
        <v>4.0532007339999995E-3</v>
      </c>
      <c r="E13" s="182">
        <v>2.3278426079999998E-3</v>
      </c>
      <c r="F13" s="182">
        <v>1.736586758E-3</v>
      </c>
      <c r="G13" s="181" t="s">
        <v>79</v>
      </c>
    </row>
    <row r="14" spans="1:7">
      <c r="A14" s="148" t="s">
        <v>67</v>
      </c>
      <c r="B14" s="180">
        <v>519.95730000000003</v>
      </c>
      <c r="C14" s="182">
        <v>2.3466318554000002E-2</v>
      </c>
      <c r="D14" s="182">
        <v>4.5334921800000002E-3</v>
      </c>
      <c r="E14" s="182">
        <v>2.603684582E-3</v>
      </c>
      <c r="F14" s="182">
        <v>1.9423667869999999E-3</v>
      </c>
      <c r="G14" s="181" t="s">
        <v>80</v>
      </c>
    </row>
    <row r="15" spans="1:7">
      <c r="A15" s="148" t="s">
        <v>68</v>
      </c>
      <c r="B15" s="180">
        <v>529.55769999999995</v>
      </c>
      <c r="C15" s="182">
        <v>2.3899596527000001E-2</v>
      </c>
      <c r="D15" s="182">
        <v>4.6171977809999999E-3</v>
      </c>
      <c r="E15" s="182">
        <v>2.6517585550000001E-3</v>
      </c>
      <c r="F15" s="182">
        <v>1.9782303050000002E-3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2.5905048381000002E-2</v>
      </c>
      <c r="D16" s="182">
        <v>5.0046339390000007E-3</v>
      </c>
      <c r="E16" s="182">
        <v>2.8742716889999997E-3</v>
      </c>
      <c r="F16" s="182">
        <v>2.144226648E-3</v>
      </c>
      <c r="G16" s="181" t="s">
        <v>82</v>
      </c>
    </row>
    <row r="17" spans="1:7">
      <c r="A17" s="148" t="s">
        <v>70</v>
      </c>
      <c r="B17" s="180">
        <v>928.62969999999996</v>
      </c>
      <c r="C17" s="182">
        <v>4.1910211395000001E-2</v>
      </c>
      <c r="D17" s="182">
        <v>8.0966946379999998E-3</v>
      </c>
      <c r="E17" s="182">
        <v>4.6501103689999997E-3</v>
      </c>
      <c r="F17" s="182">
        <v>3.4690146409999999E-3</v>
      </c>
      <c r="G17" s="181" t="s">
        <v>83</v>
      </c>
    </row>
    <row r="18" spans="1:7">
      <c r="A18" s="148" t="s">
        <v>71</v>
      </c>
      <c r="B18" s="180">
        <v>1153.3688</v>
      </c>
      <c r="C18" s="182">
        <v>5.2052966025000001E-2</v>
      </c>
      <c r="D18" s="182">
        <v>1.0056188144E-2</v>
      </c>
      <c r="E18" s="182">
        <v>5.7754907209999996E-3</v>
      </c>
      <c r="F18" s="182">
        <v>4.3085562030000003E-3</v>
      </c>
      <c r="G18" s="181" t="s">
        <v>84</v>
      </c>
    </row>
    <row r="19" spans="1:7">
      <c r="A19" s="148" t="s">
        <v>72</v>
      </c>
      <c r="B19" s="180">
        <v>1535.2292</v>
      </c>
      <c r="C19" s="182">
        <v>6.9286800014000005E-2</v>
      </c>
      <c r="D19" s="182">
        <v>1.3385617573999999E-2</v>
      </c>
      <c r="E19" s="182">
        <v>7.687655501E-3</v>
      </c>
      <c r="F19" s="182">
        <v>5.7350444130000004E-3</v>
      </c>
      <c r="G19" s="181" t="s">
        <v>85</v>
      </c>
    </row>
    <row r="20" spans="1:7">
      <c r="A20" s="148" t="s">
        <v>73</v>
      </c>
      <c r="B20" s="180">
        <v>1839.0613000000001</v>
      </c>
      <c r="C20" s="182">
        <v>8.299911994100001E-2</v>
      </c>
      <c r="D20" s="182">
        <v>1.6034720586000001E-2</v>
      </c>
      <c r="E20" s="182">
        <v>9.209093808E-3</v>
      </c>
      <c r="F20" s="182">
        <v>6.8700479599999994E-3</v>
      </c>
      <c r="G20" s="181" t="s">
        <v>86</v>
      </c>
    </row>
    <row r="21" spans="1:7">
      <c r="A21" s="148" t="s">
        <v>74</v>
      </c>
      <c r="B21" s="180">
        <v>2993.1188999999999</v>
      </c>
      <c r="C21" s="182">
        <v>0.135083172365</v>
      </c>
      <c r="D21" s="182">
        <v>2.6096914355999999E-2</v>
      </c>
      <c r="E21" s="182">
        <v>1.4988033693000001E-2</v>
      </c>
      <c r="F21" s="182">
        <v>1.1181177262999999E-2</v>
      </c>
      <c r="G21" s="181" t="s">
        <v>87</v>
      </c>
    </row>
    <row r="22" spans="1:7">
      <c r="A22" s="148" t="s">
        <v>75</v>
      </c>
      <c r="B22" s="180">
        <v>5001.9134999999997</v>
      </c>
      <c r="C22" s="182">
        <v>0.225742566885</v>
      </c>
      <c r="D22" s="182">
        <v>4.3611534518999996E-2</v>
      </c>
      <c r="E22" s="182">
        <v>2.5047066478999999E-2</v>
      </c>
      <c r="F22" s="182">
        <v>1.8685285605000001E-2</v>
      </c>
      <c r="G22" s="181" t="s">
        <v>88</v>
      </c>
    </row>
    <row r="23" spans="1:7">
      <c r="A23" s="170" t="s">
        <v>76</v>
      </c>
      <c r="B23" s="171">
        <v>5896.0652</v>
      </c>
      <c r="C23" s="174">
        <v>0.26609674333</v>
      </c>
      <c r="D23" s="174">
        <v>5.1407616503999998E-2</v>
      </c>
      <c r="E23" s="174">
        <v>2.9524528368E-2</v>
      </c>
      <c r="F23" s="174">
        <v>2.2025503282000002E-2</v>
      </c>
      <c r="G23" s="172" t="s">
        <v>89</v>
      </c>
    </row>
    <row r="24" spans="1:7">
      <c r="A24" s="176" t="s">
        <v>296</v>
      </c>
      <c r="B24" s="177">
        <v>22157.599999999999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278.05450000000002</v>
      </c>
      <c r="C26" s="173">
        <v>7.6608828240000001E-3</v>
      </c>
      <c r="D26" s="183"/>
      <c r="E26" s="173">
        <v>1.3923570539999999E-3</v>
      </c>
      <c r="F26" s="173">
        <v>1.038708036E-3</v>
      </c>
      <c r="G26" s="169" t="s">
        <v>105</v>
      </c>
    </row>
    <row r="27" spans="1:7">
      <c r="A27" s="148" t="s">
        <v>91</v>
      </c>
      <c r="B27" s="180">
        <v>414.03230000000002</v>
      </c>
      <c r="C27" s="182">
        <v>1.1407306609E-2</v>
      </c>
      <c r="D27" s="165"/>
      <c r="E27" s="182">
        <v>2.0732654700000002E-3</v>
      </c>
      <c r="F27" s="182">
        <v>1.5466704440000002E-3</v>
      </c>
      <c r="G27" s="181" t="s">
        <v>106</v>
      </c>
    </row>
    <row r="28" spans="1:7">
      <c r="A28" s="148" t="s">
        <v>92</v>
      </c>
      <c r="B28" s="180">
        <v>623.19259999999997</v>
      </c>
      <c r="C28" s="182">
        <v>1.7170034957999999E-2</v>
      </c>
      <c r="D28" s="165"/>
      <c r="E28" s="182">
        <v>3.120635029E-3</v>
      </c>
      <c r="F28" s="182">
        <v>2.3280154119999998E-3</v>
      </c>
      <c r="G28" s="181" t="s">
        <v>107</v>
      </c>
    </row>
    <row r="29" spans="1:7">
      <c r="A29" s="148" t="s">
        <v>93</v>
      </c>
      <c r="B29" s="180">
        <v>660</v>
      </c>
      <c r="C29" s="182">
        <v>1.8184142545999999E-2</v>
      </c>
      <c r="D29" s="165"/>
      <c r="E29" s="182">
        <v>3.3049479720000004E-3</v>
      </c>
      <c r="F29" s="182">
        <v>2.4655141480000001E-3</v>
      </c>
      <c r="G29" s="181" t="s">
        <v>108</v>
      </c>
    </row>
    <row r="30" spans="1:7">
      <c r="A30" s="148" t="s">
        <v>94</v>
      </c>
      <c r="B30" s="180">
        <v>849.12</v>
      </c>
      <c r="C30" s="182">
        <v>2.3394725937E-2</v>
      </c>
      <c r="D30" s="165"/>
      <c r="E30" s="182">
        <v>4.2519657900000002E-3</v>
      </c>
      <c r="F30" s="182">
        <v>3.1719960200000002E-3</v>
      </c>
      <c r="G30" s="181" t="s">
        <v>109</v>
      </c>
    </row>
    <row r="31" spans="1:7">
      <c r="A31" s="148" t="s">
        <v>95</v>
      </c>
      <c r="B31" s="180">
        <v>1022.0249</v>
      </c>
      <c r="C31" s="182">
        <v>2.8158555252999998E-2</v>
      </c>
      <c r="D31" s="165"/>
      <c r="E31" s="182">
        <v>5.1177865460000005E-3</v>
      </c>
      <c r="F31" s="182">
        <v>3.817904318E-3</v>
      </c>
      <c r="G31" s="181" t="s">
        <v>110</v>
      </c>
    </row>
    <row r="32" spans="1:7">
      <c r="A32" s="148" t="s">
        <v>96</v>
      </c>
      <c r="B32" s="180">
        <v>1102.3107</v>
      </c>
      <c r="C32" s="182">
        <v>3.0370568029000001E-2</v>
      </c>
      <c r="D32" s="165"/>
      <c r="E32" s="182">
        <v>5.5198174419999997E-3</v>
      </c>
      <c r="F32" s="182">
        <v>4.1178221609999999E-3</v>
      </c>
      <c r="G32" s="181" t="s">
        <v>111</v>
      </c>
    </row>
    <row r="33" spans="1:7">
      <c r="A33" s="148" t="s">
        <v>97</v>
      </c>
      <c r="B33" s="180">
        <v>1245.6216999999999</v>
      </c>
      <c r="C33" s="182">
        <v>3.4319034169E-2</v>
      </c>
      <c r="D33" s="165"/>
      <c r="E33" s="182">
        <v>6.2374468350000004E-3</v>
      </c>
      <c r="F33" s="182">
        <v>4.6531786730000003E-3</v>
      </c>
      <c r="G33" s="181" t="s">
        <v>112</v>
      </c>
    </row>
    <row r="34" spans="1:7">
      <c r="A34" s="148" t="s">
        <v>98</v>
      </c>
      <c r="B34" s="180">
        <v>1453.9179999999999</v>
      </c>
      <c r="C34" s="182">
        <v>4.0057957822000001E-2</v>
      </c>
      <c r="D34" s="165"/>
      <c r="E34" s="182">
        <v>7.2804899170000005E-3</v>
      </c>
      <c r="F34" s="182">
        <v>5.4312960580000002E-3</v>
      </c>
      <c r="G34" s="181" t="s">
        <v>113</v>
      </c>
    </row>
    <row r="35" spans="1:7">
      <c r="A35" s="148" t="s">
        <v>99</v>
      </c>
      <c r="B35" s="180">
        <v>1590.3128999999999</v>
      </c>
      <c r="C35" s="182">
        <v>4.3815873433999994E-2</v>
      </c>
      <c r="D35" s="165"/>
      <c r="E35" s="182">
        <v>7.9634869589999997E-3</v>
      </c>
      <c r="F35" s="182">
        <v>5.9408165970000005E-3</v>
      </c>
      <c r="G35" s="181" t="s">
        <v>114</v>
      </c>
    </row>
    <row r="36" spans="1:7">
      <c r="A36" s="148" t="s">
        <v>100</v>
      </c>
      <c r="B36" s="180">
        <v>2013.1701</v>
      </c>
      <c r="C36" s="182">
        <v>5.5466321314999997E-2</v>
      </c>
      <c r="D36" s="165"/>
      <c r="E36" s="182">
        <v>1.0080943089E-2</v>
      </c>
      <c r="F36" s="182">
        <v>7.5204535809999997E-3</v>
      </c>
      <c r="G36" s="181" t="s">
        <v>115</v>
      </c>
    </row>
    <row r="37" spans="1:7">
      <c r="A37" s="148" t="s">
        <v>101</v>
      </c>
      <c r="B37" s="180">
        <v>2769.1414</v>
      </c>
      <c r="C37" s="182">
        <v>7.6294639314999996E-2</v>
      </c>
      <c r="D37" s="165"/>
      <c r="E37" s="182">
        <v>1.3866467049999999E-2</v>
      </c>
      <c r="F37" s="182">
        <v>1.0344480755000001E-2</v>
      </c>
      <c r="G37" s="181" t="s">
        <v>116</v>
      </c>
    </row>
    <row r="38" spans="1:7">
      <c r="A38" s="148" t="s">
        <v>102</v>
      </c>
      <c r="B38" s="180">
        <v>3460.3368999999998</v>
      </c>
      <c r="C38" s="182">
        <v>9.5338271889000001E-2</v>
      </c>
      <c r="D38" s="165"/>
      <c r="E38" s="182">
        <v>1.7327626392000001E-2</v>
      </c>
      <c r="F38" s="182">
        <v>1.2926529670999999E-2</v>
      </c>
      <c r="G38" s="181" t="s">
        <v>117</v>
      </c>
    </row>
    <row r="39" spans="1:7">
      <c r="A39" s="148" t="s">
        <v>103</v>
      </c>
      <c r="B39" s="180">
        <v>7583.4912999999997</v>
      </c>
      <c r="C39" s="182">
        <v>0.208938313327</v>
      </c>
      <c r="D39" s="165"/>
      <c r="E39" s="182">
        <v>3.7974309378000004E-2</v>
      </c>
      <c r="F39" s="182">
        <v>2.8329098619000001E-2</v>
      </c>
      <c r="G39" s="181" t="s">
        <v>118</v>
      </c>
    </row>
    <row r="40" spans="1:7">
      <c r="A40" s="170" t="s">
        <v>104</v>
      </c>
      <c r="B40" s="171">
        <v>11230.629199999999</v>
      </c>
      <c r="C40" s="174">
        <v>0.30942327614300003</v>
      </c>
      <c r="D40" s="184"/>
      <c r="E40" s="174">
        <v>5.6237341204000001E-2</v>
      </c>
      <c r="F40" s="174">
        <v>4.1953447242000001E-2</v>
      </c>
      <c r="G40" s="172" t="s">
        <v>119</v>
      </c>
    </row>
    <row r="41" spans="1:7">
      <c r="A41" s="176" t="s">
        <v>297</v>
      </c>
      <c r="B41" s="177">
        <v>36295.360000000001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324.15320000000003</v>
      </c>
      <c r="C43" s="173">
        <v>1.6601599351000002E-2</v>
      </c>
      <c r="D43" s="173">
        <v>2.826282076E-3</v>
      </c>
      <c r="E43" s="173">
        <v>1.623196153E-3</v>
      </c>
      <c r="F43" s="173">
        <v>1.2109156070000001E-3</v>
      </c>
      <c r="G43" s="169" t="s">
        <v>124</v>
      </c>
    </row>
    <row r="44" spans="1:7">
      <c r="A44" s="148" t="s">
        <v>121</v>
      </c>
      <c r="B44" s="180">
        <v>2115.3009999999999</v>
      </c>
      <c r="C44" s="182">
        <v>0.108335748988</v>
      </c>
      <c r="D44" s="182">
        <v>1.8443246284999999E-2</v>
      </c>
      <c r="E44" s="182">
        <v>1.0592363255999999E-2</v>
      </c>
      <c r="F44" s="182">
        <v>7.9019765789999988E-3</v>
      </c>
      <c r="G44" s="181" t="s">
        <v>125</v>
      </c>
    </row>
    <row r="45" spans="1:7">
      <c r="A45" s="148" t="s">
        <v>122</v>
      </c>
      <c r="B45" s="180">
        <v>3565.6075999999998</v>
      </c>
      <c r="C45" s="182">
        <v>0.182613618555</v>
      </c>
      <c r="D45" s="182">
        <v>3.1088426244999998E-2</v>
      </c>
      <c r="E45" s="182">
        <v>1.7854769099000002E-2</v>
      </c>
      <c r="F45" s="182">
        <v>1.3319781792000001E-2</v>
      </c>
      <c r="G45" s="181" t="s">
        <v>126</v>
      </c>
    </row>
    <row r="46" spans="1:7">
      <c r="A46" s="170" t="s">
        <v>123</v>
      </c>
      <c r="B46" s="171">
        <v>13520.3557</v>
      </c>
      <c r="C46" s="174">
        <v>0.69244890506800005</v>
      </c>
      <c r="D46" s="174">
        <v>0.117883577817</v>
      </c>
      <c r="E46" s="174">
        <v>6.7703139615000005E-2</v>
      </c>
      <c r="F46" s="174">
        <v>5.0507012513999999E-2</v>
      </c>
      <c r="G46" s="172" t="s">
        <v>127</v>
      </c>
    </row>
    <row r="47" spans="1:7">
      <c r="A47" s="176" t="s">
        <v>298</v>
      </c>
      <c r="B47" s="177">
        <v>19525.419999999998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3119.3789999999999</v>
      </c>
      <c r="C49" s="173">
        <v>0.30490138581800003</v>
      </c>
      <c r="D49" s="173">
        <v>2.7197772398999998E-2</v>
      </c>
      <c r="E49" s="173">
        <v>1.5620280756000001E-2</v>
      </c>
      <c r="F49" s="173">
        <v>1.1652837964000001E-2</v>
      </c>
      <c r="G49" s="169" t="s">
        <v>130</v>
      </c>
    </row>
    <row r="50" spans="1:7">
      <c r="A50" s="170" t="s">
        <v>129</v>
      </c>
      <c r="B50" s="171">
        <v>7111.4</v>
      </c>
      <c r="C50" s="174">
        <v>0.69509851643800002</v>
      </c>
      <c r="D50" s="174">
        <v>6.2004084352E-2</v>
      </c>
      <c r="E50" s="174">
        <v>3.5610313643999997E-2</v>
      </c>
      <c r="F50" s="174">
        <v>2.6565541378000001E-2</v>
      </c>
      <c r="G50" s="172" t="s">
        <v>131</v>
      </c>
    </row>
    <row r="51" spans="1:7">
      <c r="A51" s="176" t="s">
        <v>299</v>
      </c>
      <c r="B51" s="177">
        <v>10230.780000000001</v>
      </c>
      <c r="C51" s="178">
        <v>1</v>
      </c>
      <c r="D51" s="179"/>
      <c r="E51" s="179"/>
      <c r="F51" s="179"/>
      <c r="G51" s="166"/>
    </row>
    <row r="53" spans="1:7">
      <c r="A53" s="185" t="s">
        <v>132</v>
      </c>
      <c r="B53" s="186">
        <v>1855.002</v>
      </c>
      <c r="C53" s="188">
        <v>1.0000010781669999</v>
      </c>
      <c r="D53" s="188">
        <v>1.6173707073000001E-2</v>
      </c>
      <c r="E53" s="188">
        <v>9.2889168140000006E-3</v>
      </c>
      <c r="F53" s="188">
        <v>6.9295964769999999E-3</v>
      </c>
      <c r="G53" s="187" t="s">
        <v>133</v>
      </c>
    </row>
    <row r="54" spans="1:7">
      <c r="A54" s="176" t="s">
        <v>300</v>
      </c>
      <c r="B54" s="177">
        <v>1855</v>
      </c>
      <c r="C54" s="178">
        <v>1</v>
      </c>
      <c r="D54" s="179"/>
      <c r="E54" s="179"/>
      <c r="F54" s="179"/>
      <c r="G54" s="166"/>
    </row>
    <row r="56" spans="1:7">
      <c r="A56" s="167" t="s">
        <v>134</v>
      </c>
      <c r="B56" s="168">
        <v>340.40989999999999</v>
      </c>
      <c r="C56" s="173">
        <v>8.0096842829999997E-3</v>
      </c>
      <c r="D56" s="173">
        <v>2.9680237580000002E-3</v>
      </c>
      <c r="E56" s="173">
        <v>1.7046015279999999E-3</v>
      </c>
      <c r="F56" s="173">
        <v>1.271644582E-3</v>
      </c>
      <c r="G56" s="169" t="s">
        <v>146</v>
      </c>
    </row>
    <row r="57" spans="1:7">
      <c r="A57" s="148" t="s">
        <v>135</v>
      </c>
      <c r="B57" s="180">
        <v>341.98059999999998</v>
      </c>
      <c r="C57" s="182">
        <v>8.0466421129999997E-3</v>
      </c>
      <c r="D57" s="182">
        <v>2.981718645E-3</v>
      </c>
      <c r="E57" s="182">
        <v>1.712466803E-3</v>
      </c>
      <c r="F57" s="182">
        <v>1.2775121330000001E-3</v>
      </c>
      <c r="G57" s="181" t="s">
        <v>147</v>
      </c>
    </row>
    <row r="58" spans="1:7">
      <c r="A58" s="148" t="s">
        <v>136</v>
      </c>
      <c r="B58" s="180">
        <v>878.77760000000001</v>
      </c>
      <c r="C58" s="182">
        <v>2.0677222169999999E-2</v>
      </c>
      <c r="D58" s="182">
        <v>7.6620356660000001E-3</v>
      </c>
      <c r="E58" s="182">
        <v>4.4004761310000003E-3</v>
      </c>
      <c r="F58" s="182">
        <v>3.2827857659999998E-3</v>
      </c>
      <c r="G58" s="181" t="s">
        <v>148</v>
      </c>
    </row>
    <row r="59" spans="1:7">
      <c r="A59" s="148" t="s">
        <v>137</v>
      </c>
      <c r="B59" s="180">
        <v>1109.4033999999999</v>
      </c>
      <c r="C59" s="182">
        <v>2.6103738394999999E-2</v>
      </c>
      <c r="D59" s="182">
        <v>9.6728551330000009E-3</v>
      </c>
      <c r="E59" s="182">
        <v>5.5553341159999998E-3</v>
      </c>
      <c r="F59" s="182">
        <v>4.1443178459999999E-3</v>
      </c>
      <c r="G59" s="181" t="s">
        <v>149</v>
      </c>
    </row>
    <row r="60" spans="1:7">
      <c r="A60" s="148" t="s">
        <v>138</v>
      </c>
      <c r="B60" s="180">
        <v>1119.1231</v>
      </c>
      <c r="C60" s="182">
        <v>2.6332438348999999E-2</v>
      </c>
      <c r="D60" s="182">
        <v>9.7576009070000011E-3</v>
      </c>
      <c r="E60" s="182">
        <v>5.6040054839999994E-3</v>
      </c>
      <c r="F60" s="182">
        <v>4.180627024E-3</v>
      </c>
      <c r="G60" s="181" t="s">
        <v>150</v>
      </c>
    </row>
    <row r="61" spans="1:7">
      <c r="A61" s="148" t="s">
        <v>139</v>
      </c>
      <c r="B61" s="180">
        <v>1728.9616000000001</v>
      </c>
      <c r="C61" s="182">
        <v>4.0681650426999998E-2</v>
      </c>
      <c r="D61" s="182">
        <v>1.5074764588E-2</v>
      </c>
      <c r="E61" s="182">
        <v>8.6577698979999999E-3</v>
      </c>
      <c r="F61" s="182">
        <v>6.4587564929999997E-3</v>
      </c>
      <c r="G61" s="181" t="s">
        <v>151</v>
      </c>
    </row>
    <row r="62" spans="1:7">
      <c r="A62" s="148" t="s">
        <v>140</v>
      </c>
      <c r="B62" s="180">
        <v>1824.8733</v>
      </c>
      <c r="C62" s="182">
        <v>4.2938407460000001E-2</v>
      </c>
      <c r="D62" s="182">
        <v>1.5911015837000001E-2</v>
      </c>
      <c r="E62" s="182">
        <v>9.1380474410000002E-3</v>
      </c>
      <c r="F62" s="182">
        <v>6.8170468770000006E-3</v>
      </c>
      <c r="G62" s="181" t="s">
        <v>152</v>
      </c>
    </row>
    <row r="63" spans="1:7">
      <c r="A63" s="148" t="s">
        <v>141</v>
      </c>
      <c r="B63" s="180">
        <v>2046.7795000000001</v>
      </c>
      <c r="C63" s="182">
        <v>4.8159755613000003E-2</v>
      </c>
      <c r="D63" s="182">
        <v>1.7845809372000001E-2</v>
      </c>
      <c r="E63" s="182">
        <v>1.0249242056E-2</v>
      </c>
      <c r="F63" s="182">
        <v>7.6460057789999999E-3</v>
      </c>
      <c r="G63" s="181" t="s">
        <v>153</v>
      </c>
    </row>
    <row r="64" spans="1:7">
      <c r="A64" s="148" t="s">
        <v>142</v>
      </c>
      <c r="B64" s="180">
        <v>4904.7352000000001</v>
      </c>
      <c r="C64" s="182">
        <v>0.11540610436</v>
      </c>
      <c r="D64" s="182">
        <v>4.2764239821E-2</v>
      </c>
      <c r="E64" s="182">
        <v>2.4560446439999998E-2</v>
      </c>
      <c r="F64" s="182">
        <v>1.8322263675999997E-2</v>
      </c>
      <c r="G64" s="181" t="s">
        <v>154</v>
      </c>
    </row>
    <row r="65" spans="1:7">
      <c r="A65" s="148" t="s">
        <v>143</v>
      </c>
      <c r="B65" s="180">
        <v>4936.4000999999998</v>
      </c>
      <c r="C65" s="182">
        <v>0.116151164512</v>
      </c>
      <c r="D65" s="182">
        <v>4.3040325139000003E-2</v>
      </c>
      <c r="E65" s="182">
        <v>2.471900833E-2</v>
      </c>
      <c r="F65" s="182">
        <v>1.8440551946999999E-2</v>
      </c>
      <c r="G65" s="181" t="s">
        <v>155</v>
      </c>
    </row>
    <row r="66" spans="1:7">
      <c r="A66" s="148" t="s">
        <v>144</v>
      </c>
      <c r="B66" s="180">
        <v>10108.9877</v>
      </c>
      <c r="C66" s="182">
        <v>0.23785970942399998</v>
      </c>
      <c r="D66" s="182">
        <v>8.8139962042000003E-2</v>
      </c>
      <c r="E66" s="182">
        <v>5.0620724839E-2</v>
      </c>
      <c r="F66" s="182">
        <v>3.7763412412999998E-2</v>
      </c>
      <c r="G66" s="181" t="s">
        <v>156</v>
      </c>
    </row>
    <row r="67" spans="1:7">
      <c r="A67" s="170" t="s">
        <v>145</v>
      </c>
      <c r="B67" s="171">
        <v>13159.3598</v>
      </c>
      <c r="C67" s="174">
        <v>0.30963352524800003</v>
      </c>
      <c r="D67" s="174">
        <v>0.11473606534</v>
      </c>
      <c r="E67" s="174">
        <v>6.5895453755E-2</v>
      </c>
      <c r="F67" s="174">
        <v>4.9158466303999997E-2</v>
      </c>
      <c r="G67" s="172" t="s">
        <v>157</v>
      </c>
    </row>
    <row r="68" spans="1:7">
      <c r="A68" s="176" t="s">
        <v>301</v>
      </c>
      <c r="B68" s="177">
        <v>42499.79</v>
      </c>
      <c r="C68" s="178">
        <v>1</v>
      </c>
      <c r="D68" s="179"/>
      <c r="E68" s="179"/>
      <c r="F68" s="179"/>
      <c r="G68" s="166"/>
    </row>
    <row r="70" spans="1:7">
      <c r="A70" s="167" t="s">
        <v>158</v>
      </c>
      <c r="B70" s="168">
        <v>299.22550000000001</v>
      </c>
      <c r="C70" s="173">
        <v>4.4451870620000004E-3</v>
      </c>
      <c r="D70" s="183"/>
      <c r="E70" s="183"/>
      <c r="F70" s="173">
        <v>1.117795005E-3</v>
      </c>
      <c r="G70" s="169" t="s">
        <v>183</v>
      </c>
    </row>
    <row r="71" spans="1:7">
      <c r="A71" s="148" t="s">
        <v>159</v>
      </c>
      <c r="B71" s="180">
        <v>395.83100000000002</v>
      </c>
      <c r="C71" s="182">
        <v>5.8803238349999995E-3</v>
      </c>
      <c r="D71" s="165"/>
      <c r="E71" s="165"/>
      <c r="F71" s="182">
        <v>1.4786771679999998E-3</v>
      </c>
      <c r="G71" s="181" t="s">
        <v>184</v>
      </c>
    </row>
    <row r="72" spans="1:7">
      <c r="A72" s="148" t="s">
        <v>160</v>
      </c>
      <c r="B72" s="180">
        <v>411.77710000000002</v>
      </c>
      <c r="C72" s="182">
        <v>6.117213396E-3</v>
      </c>
      <c r="D72" s="165"/>
      <c r="E72" s="165"/>
      <c r="F72" s="182">
        <v>1.538245857E-3</v>
      </c>
      <c r="G72" s="181" t="s">
        <v>185</v>
      </c>
    </row>
    <row r="73" spans="1:7">
      <c r="A73" s="148" t="s">
        <v>161</v>
      </c>
      <c r="B73" s="180">
        <v>420.30439999999999</v>
      </c>
      <c r="C73" s="182">
        <v>6.2438919169999999E-3</v>
      </c>
      <c r="D73" s="165"/>
      <c r="E73" s="165"/>
      <c r="F73" s="182">
        <v>1.5701006740000002E-3</v>
      </c>
      <c r="G73" s="181" t="s">
        <v>186</v>
      </c>
    </row>
    <row r="74" spans="1:7">
      <c r="A74" s="148" t="s">
        <v>162</v>
      </c>
      <c r="B74" s="180">
        <v>480.89179999999999</v>
      </c>
      <c r="C74" s="182">
        <v>7.1439566730000003E-3</v>
      </c>
      <c r="D74" s="165"/>
      <c r="E74" s="165"/>
      <c r="F74" s="182">
        <v>1.796432631E-3</v>
      </c>
      <c r="G74" s="181" t="s">
        <v>187</v>
      </c>
    </row>
    <row r="75" spans="1:7">
      <c r="A75" s="148" t="s">
        <v>163</v>
      </c>
      <c r="B75" s="180">
        <v>488.32220000000001</v>
      </c>
      <c r="C75" s="182">
        <v>7.254340039E-3</v>
      </c>
      <c r="D75" s="165"/>
      <c r="E75" s="165"/>
      <c r="F75" s="182">
        <v>1.8241898370000001E-3</v>
      </c>
      <c r="G75" s="181" t="s">
        <v>188</v>
      </c>
    </row>
    <row r="76" spans="1:7">
      <c r="A76" s="148" t="s">
        <v>164</v>
      </c>
      <c r="B76" s="180">
        <v>797.64509999999996</v>
      </c>
      <c r="C76" s="182">
        <v>1.1849530465000001E-2</v>
      </c>
      <c r="D76" s="165"/>
      <c r="E76" s="165"/>
      <c r="F76" s="182">
        <v>2.9797049679999997E-3</v>
      </c>
      <c r="G76" s="181" t="s">
        <v>189</v>
      </c>
    </row>
    <row r="77" spans="1:7">
      <c r="A77" s="148" t="s">
        <v>165</v>
      </c>
      <c r="B77" s="180">
        <v>873.87779999999998</v>
      </c>
      <c r="C77" s="182">
        <v>1.2982016205E-2</v>
      </c>
      <c r="D77" s="165"/>
      <c r="E77" s="165"/>
      <c r="F77" s="182">
        <v>3.2644819380000002E-3</v>
      </c>
      <c r="G77" s="181" t="s">
        <v>190</v>
      </c>
    </row>
    <row r="78" spans="1:7">
      <c r="A78" s="148" t="s">
        <v>166</v>
      </c>
      <c r="B78" s="180">
        <v>1373.6921</v>
      </c>
      <c r="C78" s="182">
        <v>2.0407078772999999E-2</v>
      </c>
      <c r="D78" s="165"/>
      <c r="E78" s="165"/>
      <c r="F78" s="182">
        <v>5.1316019799999999E-3</v>
      </c>
      <c r="G78" s="181" t="s">
        <v>191</v>
      </c>
    </row>
    <row r="79" spans="1:7">
      <c r="A79" s="148" t="s">
        <v>167</v>
      </c>
      <c r="B79" s="180">
        <v>1446.9933000000001</v>
      </c>
      <c r="C79" s="182">
        <v>2.1496015197E-2</v>
      </c>
      <c r="D79" s="165"/>
      <c r="E79" s="165"/>
      <c r="F79" s="182">
        <v>5.405427959E-3</v>
      </c>
      <c r="G79" s="181" t="s">
        <v>192</v>
      </c>
    </row>
    <row r="80" spans="1:7">
      <c r="A80" s="148" t="s">
        <v>168</v>
      </c>
      <c r="B80" s="180">
        <v>1610.9358</v>
      </c>
      <c r="C80" s="182">
        <v>2.3931486371E-2</v>
      </c>
      <c r="D80" s="165"/>
      <c r="E80" s="165"/>
      <c r="F80" s="182">
        <v>6.0178560690000004E-3</v>
      </c>
      <c r="G80" s="181" t="s">
        <v>193</v>
      </c>
    </row>
    <row r="81" spans="1:7">
      <c r="A81" s="148" t="s">
        <v>169</v>
      </c>
      <c r="B81" s="180">
        <v>1650.9177</v>
      </c>
      <c r="C81" s="182">
        <v>2.4525443185000002E-2</v>
      </c>
      <c r="D81" s="165"/>
      <c r="E81" s="165"/>
      <c r="F81" s="182">
        <v>6.1672135539999999E-3</v>
      </c>
      <c r="G81" s="181" t="s">
        <v>194</v>
      </c>
    </row>
    <row r="82" spans="1:7">
      <c r="A82" s="148" t="s">
        <v>170</v>
      </c>
      <c r="B82" s="180">
        <v>1864.76</v>
      </c>
      <c r="C82" s="182">
        <v>2.7702207950000002E-2</v>
      </c>
      <c r="D82" s="165"/>
      <c r="E82" s="165"/>
      <c r="F82" s="182">
        <v>6.9660487299999995E-3</v>
      </c>
      <c r="G82" s="181" t="s">
        <v>195</v>
      </c>
    </row>
    <row r="83" spans="1:7">
      <c r="A83" s="148" t="s">
        <v>171</v>
      </c>
      <c r="B83" s="180">
        <v>2182.4526000000001</v>
      </c>
      <c r="C83" s="182">
        <v>3.2421735646999995E-2</v>
      </c>
      <c r="D83" s="165"/>
      <c r="E83" s="165"/>
      <c r="F83" s="182">
        <v>8.1528299420000009E-3</v>
      </c>
      <c r="G83" s="181" t="s">
        <v>196</v>
      </c>
    </row>
    <row r="84" spans="1:7">
      <c r="A84" s="148" t="s">
        <v>172</v>
      </c>
      <c r="B84" s="180">
        <v>2209.4157</v>
      </c>
      <c r="C84" s="182">
        <v>3.2822289822E-2</v>
      </c>
      <c r="D84" s="165"/>
      <c r="E84" s="165"/>
      <c r="F84" s="182">
        <v>8.2535540399999996E-3</v>
      </c>
      <c r="G84" s="181" t="s">
        <v>197</v>
      </c>
    </row>
    <row r="85" spans="1:7">
      <c r="A85" s="148" t="s">
        <v>173</v>
      </c>
      <c r="B85" s="180">
        <v>2469.8153000000002</v>
      </c>
      <c r="C85" s="182">
        <v>3.6690693193000001E-2</v>
      </c>
      <c r="D85" s="165"/>
      <c r="E85" s="165"/>
      <c r="F85" s="182">
        <v>9.2263099459999991E-3</v>
      </c>
      <c r="G85" s="181" t="s">
        <v>198</v>
      </c>
    </row>
    <row r="86" spans="1:7">
      <c r="A86" s="148" t="s">
        <v>174</v>
      </c>
      <c r="B86" s="180">
        <v>2509.1763000000001</v>
      </c>
      <c r="C86" s="182">
        <v>3.7275426138000001E-2</v>
      </c>
      <c r="D86" s="165"/>
      <c r="E86" s="165"/>
      <c r="F86" s="182">
        <v>9.3733479800000002E-3</v>
      </c>
      <c r="G86" s="181" t="s">
        <v>199</v>
      </c>
    </row>
    <row r="87" spans="1:7">
      <c r="A87" s="148" t="s">
        <v>175</v>
      </c>
      <c r="B87" s="180">
        <v>2937.9549000000002</v>
      </c>
      <c r="C87" s="182">
        <v>4.3645207740999996E-2</v>
      </c>
      <c r="D87" s="165"/>
      <c r="E87" s="165"/>
      <c r="F87" s="182">
        <v>1.0975105108E-2</v>
      </c>
      <c r="G87" s="181" t="s">
        <v>200</v>
      </c>
    </row>
    <row r="88" spans="1:7">
      <c r="A88" s="148" t="s">
        <v>176</v>
      </c>
      <c r="B88" s="180">
        <v>2939.91</v>
      </c>
      <c r="C88" s="182">
        <v>4.3674252006999995E-2</v>
      </c>
      <c r="D88" s="165"/>
      <c r="E88" s="165"/>
      <c r="F88" s="182">
        <v>1.0982408633E-2</v>
      </c>
      <c r="G88" s="181" t="s">
        <v>201</v>
      </c>
    </row>
    <row r="89" spans="1:7">
      <c r="A89" s="148" t="s">
        <v>177</v>
      </c>
      <c r="B89" s="180">
        <v>3434.1680999999999</v>
      </c>
      <c r="C89" s="182">
        <v>5.1016773654999993E-2</v>
      </c>
      <c r="D89" s="165"/>
      <c r="E89" s="165"/>
      <c r="F89" s="182">
        <v>1.2828772782E-2</v>
      </c>
      <c r="G89" s="181" t="s">
        <v>202</v>
      </c>
    </row>
    <row r="90" spans="1:7">
      <c r="A90" s="148" t="s">
        <v>178</v>
      </c>
      <c r="B90" s="180">
        <v>5112.6458000000002</v>
      </c>
      <c r="C90" s="182">
        <v>7.5951638347E-2</v>
      </c>
      <c r="D90" s="165"/>
      <c r="E90" s="165"/>
      <c r="F90" s="182">
        <v>1.909894023E-2</v>
      </c>
      <c r="G90" s="181" t="s">
        <v>203</v>
      </c>
    </row>
    <row r="91" spans="1:7">
      <c r="A91" s="148" t="s">
        <v>179</v>
      </c>
      <c r="B91" s="180">
        <v>5229.3194000000003</v>
      </c>
      <c r="C91" s="182">
        <v>7.7684899639999999E-2</v>
      </c>
      <c r="D91" s="165"/>
      <c r="E91" s="165"/>
      <c r="F91" s="182">
        <v>1.9534789338E-2</v>
      </c>
      <c r="G91" s="181" t="s">
        <v>204</v>
      </c>
    </row>
    <row r="92" spans="1:7">
      <c r="A92" s="148" t="s">
        <v>180</v>
      </c>
      <c r="B92" s="180">
        <v>5397.6072999999997</v>
      </c>
      <c r="C92" s="182">
        <v>8.0184924524000001E-2</v>
      </c>
      <c r="D92" s="165"/>
      <c r="E92" s="165"/>
      <c r="F92" s="182">
        <v>2.0163450245000002E-2</v>
      </c>
      <c r="G92" s="181" t="s">
        <v>205</v>
      </c>
    </row>
    <row r="93" spans="1:7">
      <c r="A93" s="148" t="s">
        <v>181</v>
      </c>
      <c r="B93" s="180">
        <v>5964.8233</v>
      </c>
      <c r="C93" s="182">
        <v>8.8611282653000001E-2</v>
      </c>
      <c r="D93" s="165"/>
      <c r="E93" s="165"/>
      <c r="F93" s="182">
        <v>2.2282357931000002E-2</v>
      </c>
      <c r="G93" s="181" t="s">
        <v>206</v>
      </c>
    </row>
    <row r="94" spans="1:7">
      <c r="A94" s="170" t="s">
        <v>182</v>
      </c>
      <c r="B94" s="171">
        <v>14812.0301</v>
      </c>
      <c r="C94" s="174">
        <v>0.22004222419299999</v>
      </c>
      <c r="D94" s="184"/>
      <c r="E94" s="184"/>
      <c r="F94" s="174">
        <v>5.5332226918999999E-2</v>
      </c>
      <c r="G94" s="172" t="s">
        <v>207</v>
      </c>
    </row>
    <row r="95" spans="1:7">
      <c r="A95" s="176" t="s">
        <v>302</v>
      </c>
      <c r="B95" s="177">
        <v>67314.490000000005</v>
      </c>
      <c r="C95" s="178">
        <v>1</v>
      </c>
      <c r="D95" s="179"/>
      <c r="E95" s="179"/>
      <c r="F95" s="179"/>
      <c r="G95" s="166"/>
    </row>
    <row r="97" spans="1:7">
      <c r="A97" s="185" t="s">
        <v>208</v>
      </c>
      <c r="B97" s="186">
        <v>1046.2809999999999</v>
      </c>
      <c r="C97" s="188">
        <v>1.000000955767</v>
      </c>
      <c r="D97" s="188">
        <v>9.1224928119999996E-3</v>
      </c>
      <c r="E97" s="188">
        <v>5.2392488920000001E-3</v>
      </c>
      <c r="F97" s="188">
        <v>3.908516073E-3</v>
      </c>
      <c r="G97" s="187" t="s">
        <v>209</v>
      </c>
    </row>
    <row r="98" spans="1:7">
      <c r="A98" s="176" t="s">
        <v>303</v>
      </c>
      <c r="B98" s="177">
        <v>1046.28</v>
      </c>
      <c r="C98" s="178">
        <v>1</v>
      </c>
      <c r="D98" s="179"/>
      <c r="E98" s="179"/>
      <c r="F98" s="179"/>
      <c r="G98" s="166"/>
    </row>
    <row r="100" spans="1:7">
      <c r="A100" s="185" t="s">
        <v>210</v>
      </c>
      <c r="B100" s="186">
        <v>677.57929999999999</v>
      </c>
      <c r="C100" s="188">
        <v>0.99999896691199996</v>
      </c>
      <c r="D100" s="188">
        <v>5.9077936939999996E-3</v>
      </c>
      <c r="E100" s="189"/>
      <c r="F100" s="188">
        <v>2.5311838640000002E-3</v>
      </c>
      <c r="G100" s="187" t="s">
        <v>211</v>
      </c>
    </row>
    <row r="101" spans="1:7">
      <c r="A101" s="176" t="s">
        <v>304</v>
      </c>
      <c r="B101" s="177">
        <v>677.58</v>
      </c>
      <c r="C101" s="178">
        <v>1</v>
      </c>
      <c r="D101" s="179"/>
      <c r="E101" s="179"/>
      <c r="F101" s="179"/>
      <c r="G101" s="166"/>
    </row>
    <row r="103" spans="1:7">
      <c r="A103" s="185" t="s">
        <v>212</v>
      </c>
      <c r="B103" s="186">
        <v>404.95479999999998</v>
      </c>
      <c r="C103" s="188">
        <v>1.000011853315</v>
      </c>
      <c r="D103" s="188">
        <v>3.5307888149999998E-3</v>
      </c>
      <c r="E103" s="188">
        <v>2.027809916E-3</v>
      </c>
      <c r="F103" s="188">
        <v>1.5127602860000001E-3</v>
      </c>
      <c r="G103" s="187" t="s">
        <v>213</v>
      </c>
    </row>
    <row r="104" spans="1:7">
      <c r="A104" s="176" t="s">
        <v>305</v>
      </c>
      <c r="B104" s="177">
        <v>404.95</v>
      </c>
      <c r="C104" s="178">
        <v>1</v>
      </c>
      <c r="D104" s="179"/>
      <c r="E104" s="179"/>
      <c r="F104" s="179"/>
      <c r="G104" s="166"/>
    </row>
    <row r="106" spans="1:7">
      <c r="A106" s="167" t="s">
        <v>214</v>
      </c>
      <c r="B106" s="168">
        <v>1242.125</v>
      </c>
      <c r="C106" s="173">
        <v>0.35803538486399999</v>
      </c>
      <c r="D106" s="173">
        <v>1.0830050802E-2</v>
      </c>
      <c r="E106" s="173">
        <v>6.2199371199999996E-3</v>
      </c>
      <c r="F106" s="173">
        <v>4.6401163040000002E-3</v>
      </c>
      <c r="G106" s="169" t="s">
        <v>216</v>
      </c>
    </row>
    <row r="107" spans="1:7">
      <c r="A107" s="170" t="s">
        <v>215</v>
      </c>
      <c r="B107" s="171">
        <v>2227.15</v>
      </c>
      <c r="C107" s="174">
        <v>0.64196317391500002</v>
      </c>
      <c r="D107" s="174">
        <v>1.9418454378000001E-2</v>
      </c>
      <c r="E107" s="174">
        <v>1.115244678E-2</v>
      </c>
      <c r="F107" s="174">
        <v>8.3198027789999993E-3</v>
      </c>
      <c r="G107" s="172" t="s">
        <v>217</v>
      </c>
    </row>
    <row r="108" spans="1:7">
      <c r="A108" s="176" t="s">
        <v>306</v>
      </c>
      <c r="B108" s="177">
        <v>3469.28</v>
      </c>
      <c r="C108" s="178">
        <v>1</v>
      </c>
      <c r="D108" s="179"/>
      <c r="E108" s="179"/>
      <c r="F108" s="179"/>
      <c r="G108" s="166"/>
    </row>
    <row r="110" spans="1:7">
      <c r="A110" s="167" t="s">
        <v>218</v>
      </c>
      <c r="B110" s="168">
        <v>345.05739999999997</v>
      </c>
      <c r="C110" s="173">
        <v>2.4199066983000003E-2</v>
      </c>
      <c r="D110" s="173">
        <v>3.0085451720000002E-3</v>
      </c>
      <c r="E110" s="173">
        <v>1.7278738699999998E-3</v>
      </c>
      <c r="F110" s="173">
        <v>1.2890059109999998E-3</v>
      </c>
      <c r="G110" s="169" t="s">
        <v>223</v>
      </c>
    </row>
    <row r="111" spans="1:7">
      <c r="A111" s="148" t="s">
        <v>219</v>
      </c>
      <c r="B111" s="180">
        <v>809.43780000000004</v>
      </c>
      <c r="C111" s="182">
        <v>5.6766322185000002E-2</v>
      </c>
      <c r="D111" s="182">
        <v>7.0574640200000002E-3</v>
      </c>
      <c r="E111" s="182">
        <v>4.0532572959999999E-3</v>
      </c>
      <c r="F111" s="182">
        <v>3.0237581019999997E-3</v>
      </c>
      <c r="G111" s="181" t="s">
        <v>224</v>
      </c>
    </row>
    <row r="112" spans="1:7">
      <c r="A112" s="148" t="s">
        <v>220</v>
      </c>
      <c r="B112" s="180">
        <v>1373.8395</v>
      </c>
      <c r="C112" s="182">
        <v>9.6348126673000009E-2</v>
      </c>
      <c r="D112" s="182">
        <v>1.1978465597E-2</v>
      </c>
      <c r="E112" s="182">
        <v>6.8794970740000006E-3</v>
      </c>
      <c r="F112" s="182">
        <v>5.1321526120000002E-3</v>
      </c>
      <c r="G112" s="181" t="s">
        <v>225</v>
      </c>
    </row>
    <row r="113" spans="1:7">
      <c r="A113" s="148" t="s">
        <v>221</v>
      </c>
      <c r="B113" s="180">
        <v>5506.5219999999999</v>
      </c>
      <c r="C113" s="182">
        <v>0.38617544420700001</v>
      </c>
      <c r="D113" s="165"/>
      <c r="E113" s="182">
        <v>2.7573891991999999E-2</v>
      </c>
      <c r="F113" s="182">
        <v>2.0570314992999997E-2</v>
      </c>
      <c r="G113" s="181" t="s">
        <v>226</v>
      </c>
    </row>
    <row r="114" spans="1:7">
      <c r="A114" s="170" t="s">
        <v>222</v>
      </c>
      <c r="B114" s="171">
        <v>6224.2611999999999</v>
      </c>
      <c r="C114" s="174">
        <v>0.43651089267800003</v>
      </c>
      <c r="D114" s="174">
        <v>5.4269147631999998E-2</v>
      </c>
      <c r="E114" s="174">
        <v>3.116796883E-2</v>
      </c>
      <c r="F114" s="174">
        <v>2.3251521284000001E-2</v>
      </c>
      <c r="G114" s="172" t="s">
        <v>227</v>
      </c>
    </row>
    <row r="115" spans="1:7">
      <c r="A115" s="176" t="s">
        <v>307</v>
      </c>
      <c r="B115" s="177">
        <v>14259.12</v>
      </c>
      <c r="C115" s="178">
        <v>1</v>
      </c>
      <c r="D115" s="179"/>
      <c r="E115" s="179"/>
      <c r="F115" s="179"/>
      <c r="G115" s="166"/>
    </row>
    <row r="117" spans="1:7">
      <c r="A117" s="185" t="s">
        <v>228</v>
      </c>
      <c r="B117" s="186">
        <v>1696.934</v>
      </c>
      <c r="C117" s="188">
        <v>1.0000023571980001</v>
      </c>
      <c r="D117" s="189"/>
      <c r="E117" s="188">
        <v>8.4973917899999994E-3</v>
      </c>
      <c r="F117" s="188">
        <v>6.33911331E-3</v>
      </c>
      <c r="G117" s="187" t="s">
        <v>229</v>
      </c>
    </row>
    <row r="118" spans="1:7">
      <c r="A118" s="176" t="s">
        <v>308</v>
      </c>
      <c r="B118" s="177">
        <v>1696.93</v>
      </c>
      <c r="C118" s="178">
        <v>1</v>
      </c>
      <c r="D118" s="179"/>
      <c r="E118" s="179"/>
      <c r="F118" s="179"/>
      <c r="G118" s="166"/>
    </row>
    <row r="120" spans="1:7">
      <c r="A120" s="167" t="s">
        <v>230</v>
      </c>
      <c r="B120" s="168">
        <v>284.91230000000002</v>
      </c>
      <c r="C120" s="173">
        <v>0.36313526810200003</v>
      </c>
      <c r="D120" s="183"/>
      <c r="E120" s="173">
        <v>1.4266974669999999E-3</v>
      </c>
      <c r="F120" s="173">
        <v>1.064326222E-3</v>
      </c>
      <c r="G120" s="169" t="s">
        <v>232</v>
      </c>
    </row>
    <row r="121" spans="1:7">
      <c r="A121" s="170" t="s">
        <v>231</v>
      </c>
      <c r="B121" s="171">
        <v>499.67320000000001</v>
      </c>
      <c r="C121" s="174">
        <v>0.63685899641900001</v>
      </c>
      <c r="D121" s="184"/>
      <c r="E121" s="174">
        <v>2.5021120130000003E-3</v>
      </c>
      <c r="F121" s="174">
        <v>1.8665929449999999E-3</v>
      </c>
      <c r="G121" s="172" t="s">
        <v>233</v>
      </c>
    </row>
    <row r="122" spans="1:7">
      <c r="A122" s="176" t="s">
        <v>309</v>
      </c>
      <c r="B122" s="177">
        <v>784.59</v>
      </c>
      <c r="C122" s="178">
        <v>1</v>
      </c>
      <c r="D122" s="179"/>
      <c r="E122" s="179"/>
      <c r="F122" s="179"/>
      <c r="G122" s="166"/>
    </row>
    <row r="124" spans="1:7">
      <c r="A124" s="167" t="s">
        <v>234</v>
      </c>
      <c r="B124" s="168">
        <v>222.45439999999999</v>
      </c>
      <c r="C124" s="173">
        <v>5.3729948879999998E-3</v>
      </c>
      <c r="D124" s="183"/>
      <c r="E124" s="173">
        <v>1.1139397239999999E-3</v>
      </c>
      <c r="F124" s="173">
        <v>8.3100677299999997E-4</v>
      </c>
      <c r="G124" s="169" t="s">
        <v>264</v>
      </c>
    </row>
    <row r="125" spans="1:7">
      <c r="A125" s="148" t="s">
        <v>235</v>
      </c>
      <c r="B125" s="180">
        <v>297.053</v>
      </c>
      <c r="C125" s="182">
        <v>7.174792904E-3</v>
      </c>
      <c r="D125" s="165"/>
      <c r="E125" s="182">
        <v>1.487491985E-3</v>
      </c>
      <c r="F125" s="182">
        <v>1.109679355E-3</v>
      </c>
      <c r="G125" s="181" t="s">
        <v>265</v>
      </c>
    </row>
    <row r="126" spans="1:7">
      <c r="A126" s="148" t="s">
        <v>236</v>
      </c>
      <c r="B126" s="180">
        <v>323.1542</v>
      </c>
      <c r="C126" s="182">
        <v>7.805221496E-3</v>
      </c>
      <c r="D126" s="165"/>
      <c r="E126" s="182">
        <v>1.6181936629999999E-3</v>
      </c>
      <c r="F126" s="182">
        <v>1.2071837150000001E-3</v>
      </c>
      <c r="G126" s="181" t="s">
        <v>266</v>
      </c>
    </row>
    <row r="127" spans="1:7">
      <c r="A127" s="148" t="s">
        <v>237</v>
      </c>
      <c r="B127" s="180">
        <v>353.32749999999999</v>
      </c>
      <c r="C127" s="182">
        <v>8.5340045039999993E-3</v>
      </c>
      <c r="D127" s="165"/>
      <c r="E127" s="182">
        <v>1.7692863699999999E-3</v>
      </c>
      <c r="F127" s="182">
        <v>1.319899924E-3</v>
      </c>
      <c r="G127" s="181" t="s">
        <v>267</v>
      </c>
    </row>
    <row r="128" spans="1:7">
      <c r="A128" s="148" t="s">
        <v>238</v>
      </c>
      <c r="B128" s="180">
        <v>376.38959999999997</v>
      </c>
      <c r="C128" s="182">
        <v>9.0910289790000001E-3</v>
      </c>
      <c r="D128" s="165"/>
      <c r="E128" s="182">
        <v>1.8847697650000001E-3</v>
      </c>
      <c r="F128" s="182">
        <v>1.4060513390000001E-3</v>
      </c>
      <c r="G128" s="181" t="s">
        <v>268</v>
      </c>
    </row>
    <row r="129" spans="1:7">
      <c r="A129" s="148" t="s">
        <v>239</v>
      </c>
      <c r="B129" s="180">
        <v>413.721</v>
      </c>
      <c r="C129" s="182">
        <v>9.992703306E-3</v>
      </c>
      <c r="D129" s="165"/>
      <c r="E129" s="182">
        <v>2.071706636E-3</v>
      </c>
      <c r="F129" s="182">
        <v>1.545507543E-3</v>
      </c>
      <c r="G129" s="181" t="s">
        <v>269</v>
      </c>
    </row>
    <row r="130" spans="1:7">
      <c r="A130" s="148" t="s">
        <v>240</v>
      </c>
      <c r="B130" s="180">
        <v>419.64929999999998</v>
      </c>
      <c r="C130" s="182">
        <v>1.0135890968000001E-2</v>
      </c>
      <c r="D130" s="165"/>
      <c r="E130" s="182">
        <v>2.10139258E-3</v>
      </c>
      <c r="F130" s="182">
        <v>1.5676534640000001E-3</v>
      </c>
      <c r="G130" s="181" t="s">
        <v>270</v>
      </c>
    </row>
    <row r="131" spans="1:7">
      <c r="A131" s="148" t="s">
        <v>241</v>
      </c>
      <c r="B131" s="180">
        <v>463.69970000000001</v>
      </c>
      <c r="C131" s="182">
        <v>1.1199850926E-2</v>
      </c>
      <c r="D131" s="165"/>
      <c r="E131" s="182">
        <v>2.3219748230000003E-3</v>
      </c>
      <c r="F131" s="182">
        <v>1.7322093490000001E-3</v>
      </c>
      <c r="G131" s="181" t="s">
        <v>271</v>
      </c>
    </row>
    <row r="132" spans="1:7">
      <c r="A132" s="148" t="s">
        <v>242</v>
      </c>
      <c r="B132" s="180">
        <v>554.50760000000002</v>
      </c>
      <c r="C132" s="182">
        <v>1.3393156082E-2</v>
      </c>
      <c r="D132" s="165"/>
      <c r="E132" s="182">
        <v>2.7766951029999996E-3</v>
      </c>
      <c r="F132" s="182">
        <v>2.0714338379999998E-3</v>
      </c>
      <c r="G132" s="181" t="s">
        <v>272</v>
      </c>
    </row>
    <row r="133" spans="1:7">
      <c r="A133" s="148" t="s">
        <v>243</v>
      </c>
      <c r="B133" s="180">
        <v>589.21720000000005</v>
      </c>
      <c r="C133" s="182">
        <v>1.423150544E-2</v>
      </c>
      <c r="D133" s="165"/>
      <c r="E133" s="182">
        <v>2.9505033180000002E-3</v>
      </c>
      <c r="F133" s="182">
        <v>2.2010959740000001E-3</v>
      </c>
      <c r="G133" s="181" t="s">
        <v>273</v>
      </c>
    </row>
    <row r="134" spans="1:7">
      <c r="A134" s="148" t="s">
        <v>244</v>
      </c>
      <c r="B134" s="180">
        <v>608.52499999999998</v>
      </c>
      <c r="C134" s="182">
        <v>1.46978514E-2</v>
      </c>
      <c r="D134" s="165"/>
      <c r="E134" s="182">
        <v>3.047187067E-3</v>
      </c>
      <c r="F134" s="182">
        <v>2.2732227220000002E-3</v>
      </c>
      <c r="G134" s="181" t="s">
        <v>274</v>
      </c>
    </row>
    <row r="135" spans="1:7">
      <c r="A135" s="148" t="s">
        <v>245</v>
      </c>
      <c r="B135" s="180">
        <v>636.66740000000004</v>
      </c>
      <c r="C135" s="182">
        <v>1.5377581588999999E-2</v>
      </c>
      <c r="D135" s="165"/>
      <c r="E135" s="182">
        <v>3.1881100489999999E-3</v>
      </c>
      <c r="F135" s="182">
        <v>2.3783522460000001E-3</v>
      </c>
      <c r="G135" s="181" t="s">
        <v>275</v>
      </c>
    </row>
    <row r="136" spans="1:7">
      <c r="A136" s="148" t="s">
        <v>246</v>
      </c>
      <c r="B136" s="180">
        <v>732.94389999999999</v>
      </c>
      <c r="C136" s="182">
        <v>1.7702971163E-2</v>
      </c>
      <c r="D136" s="165"/>
      <c r="E136" s="182">
        <v>3.6702143269999998E-3</v>
      </c>
      <c r="F136" s="182">
        <v>2.7380053859999997E-3</v>
      </c>
      <c r="G136" s="181" t="s">
        <v>276</v>
      </c>
    </row>
    <row r="137" spans="1:7">
      <c r="A137" s="148" t="s">
        <v>247</v>
      </c>
      <c r="B137" s="180">
        <v>738.28269999999998</v>
      </c>
      <c r="C137" s="182">
        <v>1.7831920488999998E-2</v>
      </c>
      <c r="D137" s="165"/>
      <c r="E137" s="182">
        <v>3.6969483510000001E-3</v>
      </c>
      <c r="F137" s="182">
        <v>2.7579491540000002E-3</v>
      </c>
      <c r="G137" s="181" t="s">
        <v>277</v>
      </c>
    </row>
    <row r="138" spans="1:7">
      <c r="A138" s="148" t="s">
        <v>248</v>
      </c>
      <c r="B138" s="180">
        <v>798.572</v>
      </c>
      <c r="C138" s="182">
        <v>1.9288102523999998E-2</v>
      </c>
      <c r="D138" s="165"/>
      <c r="E138" s="182">
        <v>3.9988468360000005E-3</v>
      </c>
      <c r="F138" s="182">
        <v>2.9831675210000002E-3</v>
      </c>
      <c r="G138" s="181" t="s">
        <v>278</v>
      </c>
    </row>
    <row r="139" spans="1:7">
      <c r="A139" s="148" t="s">
        <v>249</v>
      </c>
      <c r="B139" s="180">
        <v>969.2817</v>
      </c>
      <c r="C139" s="182">
        <v>2.3411295167000003E-2</v>
      </c>
      <c r="D139" s="165"/>
      <c r="E139" s="182">
        <v>4.8536751340000003E-3</v>
      </c>
      <c r="F139" s="182">
        <v>3.6208753700000002E-3</v>
      </c>
      <c r="G139" s="181" t="s">
        <v>279</v>
      </c>
    </row>
    <row r="140" spans="1:7">
      <c r="A140" s="148" t="s">
        <v>250</v>
      </c>
      <c r="B140" s="180">
        <v>1206.2920999999999</v>
      </c>
      <c r="C140" s="182">
        <v>2.9135864641000001E-2</v>
      </c>
      <c r="D140" s="165"/>
      <c r="E140" s="182">
        <v>6.040503983E-3</v>
      </c>
      <c r="F140" s="182">
        <v>4.5062579369999998E-3</v>
      </c>
      <c r="G140" s="181" t="s">
        <v>280</v>
      </c>
    </row>
    <row r="141" spans="1:7">
      <c r="A141" s="148" t="s">
        <v>251</v>
      </c>
      <c r="B141" s="180">
        <v>1241.0594000000001</v>
      </c>
      <c r="C141" s="182">
        <v>2.9975607641000001E-2</v>
      </c>
      <c r="D141" s="165"/>
      <c r="E141" s="182">
        <v>6.2146011310000001E-3</v>
      </c>
      <c r="F141" s="182">
        <v>4.6361356190000001E-3</v>
      </c>
      <c r="G141" s="181" t="s">
        <v>281</v>
      </c>
    </row>
    <row r="142" spans="1:7">
      <c r="A142" s="148" t="s">
        <v>252</v>
      </c>
      <c r="B142" s="180">
        <v>1250.941</v>
      </c>
      <c r="C142" s="182">
        <v>3.0214280314000003E-2</v>
      </c>
      <c r="D142" s="165"/>
      <c r="E142" s="182">
        <v>6.2640832129999997E-3</v>
      </c>
      <c r="F142" s="182">
        <v>4.6730495960000005E-3</v>
      </c>
      <c r="G142" s="181" t="s">
        <v>282</v>
      </c>
    </row>
    <row r="143" spans="1:7">
      <c r="A143" s="148" t="s">
        <v>253</v>
      </c>
      <c r="B143" s="180">
        <v>1372.1677999999999</v>
      </c>
      <c r="C143" s="182">
        <v>3.3142300514000002E-2</v>
      </c>
      <c r="D143" s="165"/>
      <c r="E143" s="182">
        <v>6.8711260409999994E-3</v>
      </c>
      <c r="F143" s="182">
        <v>5.1259077630000007E-3</v>
      </c>
      <c r="G143" s="181" t="s">
        <v>283</v>
      </c>
    </row>
    <row r="144" spans="1:7">
      <c r="A144" s="148" t="s">
        <v>254</v>
      </c>
      <c r="B144" s="180">
        <v>1549.1877999999999</v>
      </c>
      <c r="C144" s="182">
        <v>3.7417907357999998E-2</v>
      </c>
      <c r="D144" s="165"/>
      <c r="E144" s="182">
        <v>7.7575531470000002E-3</v>
      </c>
      <c r="F144" s="182">
        <v>5.7871885430000004E-3</v>
      </c>
      <c r="G144" s="181" t="s">
        <v>284</v>
      </c>
    </row>
    <row r="145" spans="1:7">
      <c r="A145" s="148" t="s">
        <v>255</v>
      </c>
      <c r="B145" s="180">
        <v>1800.2292</v>
      </c>
      <c r="C145" s="182">
        <v>4.3481370967000006E-2</v>
      </c>
      <c r="D145" s="165"/>
      <c r="E145" s="182">
        <v>9.0146421859999999E-3</v>
      </c>
      <c r="F145" s="182">
        <v>6.7249856990000004E-3</v>
      </c>
      <c r="G145" s="181" t="s">
        <v>285</v>
      </c>
    </row>
    <row r="146" spans="1:7">
      <c r="A146" s="148" t="s">
        <v>256</v>
      </c>
      <c r="B146" s="180">
        <v>1848.6831999999999</v>
      </c>
      <c r="C146" s="182">
        <v>4.4651692140000004E-2</v>
      </c>
      <c r="D146" s="165"/>
      <c r="E146" s="182">
        <v>9.2572754419999997E-3</v>
      </c>
      <c r="F146" s="182">
        <v>6.9059917940000005E-3</v>
      </c>
      <c r="G146" s="181" t="s">
        <v>286</v>
      </c>
    </row>
    <row r="147" spans="1:7">
      <c r="A147" s="148" t="s">
        <v>257</v>
      </c>
      <c r="B147" s="180">
        <v>1858.3363999999999</v>
      </c>
      <c r="C147" s="182">
        <v>4.4884848213000005E-2</v>
      </c>
      <c r="D147" s="165"/>
      <c r="E147" s="182">
        <v>9.3056138119999993E-3</v>
      </c>
      <c r="F147" s="182">
        <v>6.9420525529999997E-3</v>
      </c>
      <c r="G147" s="181" t="s">
        <v>287</v>
      </c>
    </row>
    <row r="148" spans="1:7">
      <c r="A148" s="148" t="s">
        <v>258</v>
      </c>
      <c r="B148" s="180">
        <v>1896.2963999999999</v>
      </c>
      <c r="C148" s="182">
        <v>4.5801705266999997E-2</v>
      </c>
      <c r="D148" s="165"/>
      <c r="E148" s="182">
        <v>9.4956983950000001E-3</v>
      </c>
      <c r="F148" s="182">
        <v>7.0838569730000004E-3</v>
      </c>
      <c r="G148" s="181" t="s">
        <v>288</v>
      </c>
    </row>
    <row r="149" spans="1:7">
      <c r="A149" s="148" t="s">
        <v>259</v>
      </c>
      <c r="B149" s="180">
        <v>1930.0369000000001</v>
      </c>
      <c r="C149" s="182">
        <v>4.6616647717999997E-2</v>
      </c>
      <c r="D149" s="165"/>
      <c r="E149" s="182">
        <v>9.6646538449999993E-3</v>
      </c>
      <c r="F149" s="182">
        <v>7.2098989130000004E-3</v>
      </c>
      <c r="G149" s="181" t="s">
        <v>289</v>
      </c>
    </row>
    <row r="150" spans="1:7">
      <c r="A150" s="148" t="s">
        <v>260</v>
      </c>
      <c r="B150" s="180">
        <v>2141.5174000000002</v>
      </c>
      <c r="C150" s="182">
        <v>5.1724587347999999E-2</v>
      </c>
      <c r="D150" s="165"/>
      <c r="E150" s="182">
        <v>1.0723641799000001E-2</v>
      </c>
      <c r="F150" s="182">
        <v>7.999911283999999E-3</v>
      </c>
      <c r="G150" s="181" t="s">
        <v>290</v>
      </c>
    </row>
    <row r="151" spans="1:7">
      <c r="A151" s="148" t="s">
        <v>261</v>
      </c>
      <c r="B151" s="180">
        <v>4737.0560999999998</v>
      </c>
      <c r="C151" s="182">
        <v>0.114415260888</v>
      </c>
      <c r="D151" s="165"/>
      <c r="E151" s="182">
        <v>2.3720793862E-2</v>
      </c>
      <c r="F151" s="182">
        <v>1.7695877018999998E-2</v>
      </c>
      <c r="G151" s="181" t="s">
        <v>291</v>
      </c>
    </row>
    <row r="152" spans="1:7">
      <c r="A152" s="148" t="s">
        <v>262</v>
      </c>
      <c r="B152" s="180">
        <v>4901.4726000000001</v>
      </c>
      <c r="C152" s="182">
        <v>0.11838645234999999</v>
      </c>
      <c r="D152" s="165"/>
      <c r="E152" s="182">
        <v>2.4544108980999998E-2</v>
      </c>
      <c r="F152" s="182">
        <v>1.8310075818E-2</v>
      </c>
      <c r="G152" s="181" t="s">
        <v>292</v>
      </c>
    </row>
    <row r="153" spans="1:7">
      <c r="A153" s="170" t="s">
        <v>263</v>
      </c>
      <c r="B153" s="171">
        <v>5171.5862999999999</v>
      </c>
      <c r="C153" s="174">
        <v>0.12491057383</v>
      </c>
      <c r="D153" s="184"/>
      <c r="E153" s="174">
        <v>2.5896702503000003E-2</v>
      </c>
      <c r="F153" s="174">
        <v>1.9319119981999998E-2</v>
      </c>
      <c r="G153" s="172" t="s">
        <v>293</v>
      </c>
    </row>
    <row r="154" spans="1:7">
      <c r="A154" s="176" t="s">
        <v>310</v>
      </c>
      <c r="B154" s="177">
        <v>41402.31</v>
      </c>
      <c r="C154" s="178">
        <v>1</v>
      </c>
      <c r="D154" s="179"/>
      <c r="E154" s="179"/>
      <c r="F154" s="179"/>
      <c r="G154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2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30/10/2026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928.62969999999996</v>
      </c>
      <c r="C6" s="173">
        <v>0.75</v>
      </c>
      <c r="D6" s="168">
        <v>696.47220000000004</v>
      </c>
      <c r="E6" s="173">
        <v>0.01</v>
      </c>
      <c r="F6" s="169" t="s">
        <v>83</v>
      </c>
    </row>
    <row r="7" spans="1:6">
      <c r="A7" s="148" t="s">
        <v>71</v>
      </c>
      <c r="B7" s="180">
        <v>1153.3688</v>
      </c>
      <c r="C7" s="182">
        <v>0.85</v>
      </c>
      <c r="D7" s="180">
        <v>980.36350000000004</v>
      </c>
      <c r="E7" s="182">
        <v>0.01</v>
      </c>
      <c r="F7" s="181" t="s">
        <v>84</v>
      </c>
    </row>
    <row r="8" spans="1:6">
      <c r="A8" s="148" t="s">
        <v>72</v>
      </c>
      <c r="B8" s="180">
        <v>1535.2292</v>
      </c>
      <c r="C8" s="182">
        <v>0.9</v>
      </c>
      <c r="D8" s="180">
        <v>1381.7063000000001</v>
      </c>
      <c r="E8" s="182">
        <v>0.01</v>
      </c>
      <c r="F8" s="181" t="s">
        <v>85</v>
      </c>
    </row>
    <row r="9" spans="1:6">
      <c r="A9" s="148" t="s">
        <v>74</v>
      </c>
      <c r="B9" s="180">
        <v>2993.1188999999999</v>
      </c>
      <c r="C9" s="182">
        <v>0.3</v>
      </c>
      <c r="D9" s="180">
        <v>897.9357</v>
      </c>
      <c r="E9" s="182">
        <v>0.01</v>
      </c>
      <c r="F9" s="181" t="s">
        <v>87</v>
      </c>
    </row>
    <row r="10" spans="1:6">
      <c r="A10" s="148" t="s">
        <v>75</v>
      </c>
      <c r="B10" s="180">
        <v>5001.9134999999997</v>
      </c>
      <c r="C10" s="182">
        <v>0.8</v>
      </c>
      <c r="D10" s="180">
        <v>4001.5308</v>
      </c>
      <c r="E10" s="182">
        <v>0.04</v>
      </c>
      <c r="F10" s="181" t="s">
        <v>88</v>
      </c>
    </row>
    <row r="11" spans="1:6">
      <c r="A11" s="170" t="s">
        <v>76</v>
      </c>
      <c r="B11" s="171">
        <v>5896.0652</v>
      </c>
      <c r="C11" s="174">
        <v>1</v>
      </c>
      <c r="D11" s="171">
        <v>5896.0652</v>
      </c>
      <c r="E11" s="174">
        <v>0.06</v>
      </c>
      <c r="F11" s="172" t="s">
        <v>89</v>
      </c>
    </row>
    <row r="12" spans="1:6">
      <c r="A12" s="176" t="s">
        <v>311</v>
      </c>
      <c r="B12" s="177">
        <v>17508.330000000002</v>
      </c>
      <c r="C12" s="179"/>
      <c r="D12" s="177">
        <v>13854.07</v>
      </c>
      <c r="E12" s="178">
        <v>0.14000000000000001</v>
      </c>
      <c r="F12" s="175"/>
    </row>
    <row r="14" spans="1:6">
      <c r="A14" s="167" t="s">
        <v>128</v>
      </c>
      <c r="B14" s="168">
        <v>3119.3789999999999</v>
      </c>
      <c r="C14" s="173">
        <v>0.4</v>
      </c>
      <c r="D14" s="168">
        <v>1247.752</v>
      </c>
      <c r="E14" s="173">
        <v>0.01</v>
      </c>
      <c r="F14" s="169" t="s">
        <v>130</v>
      </c>
    </row>
    <row r="15" spans="1:6">
      <c r="A15" s="170" t="s">
        <v>129</v>
      </c>
      <c r="B15" s="171">
        <v>7111.4</v>
      </c>
      <c r="C15" s="174">
        <v>0.65</v>
      </c>
      <c r="D15" s="171">
        <v>4622.41</v>
      </c>
      <c r="E15" s="174">
        <v>0.05</v>
      </c>
      <c r="F15" s="172" t="s">
        <v>131</v>
      </c>
    </row>
    <row r="16" spans="1:6">
      <c r="A16" s="176" t="s">
        <v>299</v>
      </c>
      <c r="B16" s="177">
        <v>10230.780000000001</v>
      </c>
      <c r="C16" s="179"/>
      <c r="D16" s="177">
        <v>5870.16</v>
      </c>
      <c r="E16" s="178">
        <v>0.06</v>
      </c>
      <c r="F16" s="175"/>
    </row>
    <row r="18" spans="1:6">
      <c r="A18" s="167" t="s">
        <v>136</v>
      </c>
      <c r="B18" s="168">
        <v>878.77760000000001</v>
      </c>
      <c r="C18" s="173">
        <v>1</v>
      </c>
      <c r="D18" s="168">
        <v>878.77760000000001</v>
      </c>
      <c r="E18" s="173">
        <v>0.01</v>
      </c>
      <c r="F18" s="169" t="s">
        <v>148</v>
      </c>
    </row>
    <row r="19" spans="1:6">
      <c r="A19" s="148" t="s">
        <v>138</v>
      </c>
      <c r="B19" s="180">
        <v>1119.1231</v>
      </c>
      <c r="C19" s="182">
        <v>0.4</v>
      </c>
      <c r="D19" s="180">
        <v>447.64920000000001</v>
      </c>
      <c r="E19" s="182">
        <v>0</v>
      </c>
      <c r="F19" s="181" t="s">
        <v>150</v>
      </c>
    </row>
    <row r="20" spans="1:6">
      <c r="A20" s="148" t="s">
        <v>139</v>
      </c>
      <c r="B20" s="180">
        <v>1728.9616000000001</v>
      </c>
      <c r="C20" s="182">
        <v>0.5</v>
      </c>
      <c r="D20" s="180">
        <v>864.48080000000004</v>
      </c>
      <c r="E20" s="182">
        <v>0.01</v>
      </c>
      <c r="F20" s="181" t="s">
        <v>151</v>
      </c>
    </row>
    <row r="21" spans="1:6">
      <c r="A21" s="148" t="s">
        <v>140</v>
      </c>
      <c r="B21" s="180">
        <v>1824.8733</v>
      </c>
      <c r="C21" s="182">
        <v>0.3</v>
      </c>
      <c r="D21" s="180">
        <v>547.46199999999999</v>
      </c>
      <c r="E21" s="182">
        <v>0.01</v>
      </c>
      <c r="F21" s="181" t="s">
        <v>152</v>
      </c>
    </row>
    <row r="22" spans="1:6">
      <c r="A22" s="148" t="s">
        <v>141</v>
      </c>
      <c r="B22" s="180">
        <v>2046.7795000000001</v>
      </c>
      <c r="C22" s="182">
        <v>0.45</v>
      </c>
      <c r="D22" s="180">
        <v>921.05079999999998</v>
      </c>
      <c r="E22" s="182">
        <v>0.01</v>
      </c>
      <c r="F22" s="181" t="s">
        <v>153</v>
      </c>
    </row>
    <row r="23" spans="1:6">
      <c r="A23" s="148" t="s">
        <v>142</v>
      </c>
      <c r="B23" s="180">
        <v>4904.7352000000001</v>
      </c>
      <c r="C23" s="182">
        <v>0.5</v>
      </c>
      <c r="D23" s="180">
        <v>2452.3676</v>
      </c>
      <c r="E23" s="182">
        <v>0.02</v>
      </c>
      <c r="F23" s="181" t="s">
        <v>154</v>
      </c>
    </row>
    <row r="24" spans="1:6">
      <c r="A24" s="148" t="s">
        <v>143</v>
      </c>
      <c r="B24" s="180">
        <v>4936.4000999999998</v>
      </c>
      <c r="C24" s="182">
        <v>0.6</v>
      </c>
      <c r="D24" s="180">
        <v>2961.8400999999999</v>
      </c>
      <c r="E24" s="182">
        <v>0.03</v>
      </c>
      <c r="F24" s="181" t="s">
        <v>155</v>
      </c>
    </row>
    <row r="25" spans="1:6">
      <c r="A25" s="148" t="s">
        <v>144</v>
      </c>
      <c r="B25" s="180">
        <v>10108.9877</v>
      </c>
      <c r="C25" s="182">
        <v>0.8</v>
      </c>
      <c r="D25" s="180">
        <v>8087.1902</v>
      </c>
      <c r="E25" s="182">
        <v>0.08</v>
      </c>
      <c r="F25" s="181" t="s">
        <v>156</v>
      </c>
    </row>
    <row r="26" spans="1:6">
      <c r="A26" s="170" t="s">
        <v>145</v>
      </c>
      <c r="B26" s="171">
        <v>13159.3598</v>
      </c>
      <c r="C26" s="174">
        <v>0.8</v>
      </c>
      <c r="D26" s="171">
        <v>9825.4570000000003</v>
      </c>
      <c r="E26" s="174">
        <v>0.1</v>
      </c>
      <c r="F26" s="172" t="s">
        <v>157</v>
      </c>
    </row>
    <row r="27" spans="1:6">
      <c r="A27" s="176" t="s">
        <v>312</v>
      </c>
      <c r="B27" s="177">
        <v>40708</v>
      </c>
      <c r="C27" s="179"/>
      <c r="D27" s="177">
        <v>26986.28</v>
      </c>
      <c r="E27" s="178">
        <v>0.26</v>
      </c>
      <c r="F27" s="175"/>
    </row>
    <row r="29" spans="1:6">
      <c r="A29" s="167" t="s">
        <v>164</v>
      </c>
      <c r="B29" s="168">
        <v>797.64509999999996</v>
      </c>
      <c r="C29" s="173">
        <v>0.3</v>
      </c>
      <c r="D29" s="168">
        <v>239.29349999999999</v>
      </c>
      <c r="E29" s="173">
        <v>0</v>
      </c>
      <c r="F29" s="169" t="s">
        <v>189</v>
      </c>
    </row>
    <row r="30" spans="1:6">
      <c r="A30" s="148" t="s">
        <v>166</v>
      </c>
      <c r="B30" s="180">
        <v>1373.6921</v>
      </c>
      <c r="C30" s="182">
        <v>1</v>
      </c>
      <c r="D30" s="180">
        <v>1373.6921</v>
      </c>
      <c r="E30" s="182">
        <v>0.01</v>
      </c>
      <c r="F30" s="181" t="s">
        <v>191</v>
      </c>
    </row>
    <row r="31" spans="1:6">
      <c r="A31" s="148" t="s">
        <v>167</v>
      </c>
      <c r="B31" s="180">
        <v>1446.9933000000001</v>
      </c>
      <c r="C31" s="182">
        <v>1</v>
      </c>
      <c r="D31" s="180">
        <v>1446.9933000000001</v>
      </c>
      <c r="E31" s="182">
        <v>0.01</v>
      </c>
      <c r="F31" s="181" t="s">
        <v>192</v>
      </c>
    </row>
    <row r="32" spans="1:6">
      <c r="A32" s="148" t="s">
        <v>168</v>
      </c>
      <c r="B32" s="180">
        <v>1610.9358</v>
      </c>
      <c r="C32" s="182">
        <v>0.9</v>
      </c>
      <c r="D32" s="180">
        <v>1449.8423</v>
      </c>
      <c r="E32" s="182">
        <v>0.01</v>
      </c>
      <c r="F32" s="181" t="s">
        <v>193</v>
      </c>
    </row>
    <row r="33" spans="1:6">
      <c r="A33" s="148" t="s">
        <v>169</v>
      </c>
      <c r="B33" s="180">
        <v>1650.9177</v>
      </c>
      <c r="C33" s="182">
        <v>0.9</v>
      </c>
      <c r="D33" s="180">
        <v>1485.8259</v>
      </c>
      <c r="E33" s="182">
        <v>0.01</v>
      </c>
      <c r="F33" s="181" t="s">
        <v>194</v>
      </c>
    </row>
    <row r="34" spans="1:6">
      <c r="A34" s="148" t="s">
        <v>170</v>
      </c>
      <c r="B34" s="180">
        <v>1864.76</v>
      </c>
      <c r="C34" s="182">
        <v>1</v>
      </c>
      <c r="D34" s="180">
        <v>1864.76</v>
      </c>
      <c r="E34" s="182">
        <v>0.02</v>
      </c>
      <c r="F34" s="181" t="s">
        <v>195</v>
      </c>
    </row>
    <row r="35" spans="1:6">
      <c r="A35" s="148" t="s">
        <v>172</v>
      </c>
      <c r="B35" s="180">
        <v>2209.4157</v>
      </c>
      <c r="C35" s="182">
        <v>1</v>
      </c>
      <c r="D35" s="180">
        <v>2209.4157</v>
      </c>
      <c r="E35" s="182">
        <v>0.02</v>
      </c>
      <c r="F35" s="181" t="s">
        <v>197</v>
      </c>
    </row>
    <row r="36" spans="1:6">
      <c r="A36" s="148" t="s">
        <v>173</v>
      </c>
      <c r="B36" s="180">
        <v>2469.8153000000002</v>
      </c>
      <c r="C36" s="182">
        <v>1</v>
      </c>
      <c r="D36" s="180">
        <v>2469.8153000000002</v>
      </c>
      <c r="E36" s="182">
        <v>0.02</v>
      </c>
      <c r="F36" s="181" t="s">
        <v>198</v>
      </c>
    </row>
    <row r="37" spans="1:6">
      <c r="A37" s="148" t="s">
        <v>174</v>
      </c>
      <c r="B37" s="180">
        <v>2509.1763000000001</v>
      </c>
      <c r="C37" s="182">
        <v>0.95</v>
      </c>
      <c r="D37" s="180">
        <v>2383.7175000000002</v>
      </c>
      <c r="E37" s="182">
        <v>0.02</v>
      </c>
      <c r="F37" s="181" t="s">
        <v>199</v>
      </c>
    </row>
    <row r="38" spans="1:6">
      <c r="A38" s="148" t="s">
        <v>175</v>
      </c>
      <c r="B38" s="180">
        <v>2937.9549000000002</v>
      </c>
      <c r="C38" s="182">
        <v>0.9</v>
      </c>
      <c r="D38" s="180">
        <v>2644.1594</v>
      </c>
      <c r="E38" s="182">
        <v>0.03</v>
      </c>
      <c r="F38" s="181" t="s">
        <v>200</v>
      </c>
    </row>
    <row r="39" spans="1:6">
      <c r="A39" s="148" t="s">
        <v>176</v>
      </c>
      <c r="B39" s="180">
        <v>2939.91</v>
      </c>
      <c r="C39" s="182">
        <v>1</v>
      </c>
      <c r="D39" s="180">
        <v>2939.91</v>
      </c>
      <c r="E39" s="182">
        <v>0.03</v>
      </c>
      <c r="F39" s="181" t="s">
        <v>201</v>
      </c>
    </row>
    <row r="40" spans="1:6">
      <c r="A40" s="148" t="s">
        <v>177</v>
      </c>
      <c r="B40" s="180">
        <v>3434.1680999999999</v>
      </c>
      <c r="C40" s="182">
        <v>0.75</v>
      </c>
      <c r="D40" s="180">
        <v>2575.6261</v>
      </c>
      <c r="E40" s="182">
        <v>0.03</v>
      </c>
      <c r="F40" s="181" t="s">
        <v>202</v>
      </c>
    </row>
    <row r="41" spans="1:6">
      <c r="A41" s="148" t="s">
        <v>178</v>
      </c>
      <c r="B41" s="180">
        <v>5112.6458000000002</v>
      </c>
      <c r="C41" s="182">
        <v>0.85</v>
      </c>
      <c r="D41" s="180">
        <v>4345.7488999999996</v>
      </c>
      <c r="E41" s="182">
        <v>0.04</v>
      </c>
      <c r="F41" s="181" t="s">
        <v>203</v>
      </c>
    </row>
    <row r="42" spans="1:6">
      <c r="A42" s="148" t="s">
        <v>179</v>
      </c>
      <c r="B42" s="180">
        <v>5229.3194000000003</v>
      </c>
      <c r="C42" s="182">
        <v>1</v>
      </c>
      <c r="D42" s="180">
        <v>5229.3194000000003</v>
      </c>
      <c r="E42" s="182">
        <v>0.05</v>
      </c>
      <c r="F42" s="181" t="s">
        <v>204</v>
      </c>
    </row>
    <row r="43" spans="1:6">
      <c r="A43" s="148" t="s">
        <v>180</v>
      </c>
      <c r="B43" s="180">
        <v>5397.6072999999997</v>
      </c>
      <c r="C43" s="182">
        <v>0.95</v>
      </c>
      <c r="D43" s="180">
        <v>5127.7269999999999</v>
      </c>
      <c r="E43" s="182">
        <v>0.05</v>
      </c>
      <c r="F43" s="181" t="s">
        <v>205</v>
      </c>
    </row>
    <row r="44" spans="1:6">
      <c r="A44" s="148" t="s">
        <v>181</v>
      </c>
      <c r="B44" s="180">
        <v>5964.8233</v>
      </c>
      <c r="C44" s="182">
        <v>1</v>
      </c>
      <c r="D44" s="180">
        <v>5964.8233</v>
      </c>
      <c r="E44" s="182">
        <v>0.06</v>
      </c>
      <c r="F44" s="181" t="s">
        <v>206</v>
      </c>
    </row>
    <row r="45" spans="1:6">
      <c r="A45" s="170" t="s">
        <v>182</v>
      </c>
      <c r="B45" s="171">
        <v>14812.0301</v>
      </c>
      <c r="C45" s="174">
        <v>0.9</v>
      </c>
      <c r="D45" s="171">
        <v>10119.2459</v>
      </c>
      <c r="E45" s="174">
        <v>0.1</v>
      </c>
      <c r="F45" s="172" t="s">
        <v>207</v>
      </c>
    </row>
    <row r="46" spans="1:6">
      <c r="A46" s="176" t="s">
        <v>313</v>
      </c>
      <c r="B46" s="177">
        <v>61761.81</v>
      </c>
      <c r="C46" s="179"/>
      <c r="D46" s="177">
        <v>53869.919999999998</v>
      </c>
      <c r="E46" s="178">
        <v>0.53</v>
      </c>
      <c r="F46" s="175"/>
    </row>
    <row r="48" spans="1:6">
      <c r="A48" s="167" t="s">
        <v>219</v>
      </c>
      <c r="B48" s="168">
        <v>809.43780000000004</v>
      </c>
      <c r="C48" s="173">
        <v>0.75</v>
      </c>
      <c r="D48" s="168">
        <v>607.07839999999999</v>
      </c>
      <c r="E48" s="173">
        <v>0.01</v>
      </c>
      <c r="F48" s="169" t="s">
        <v>224</v>
      </c>
    </row>
    <row r="49" spans="1:6">
      <c r="A49" s="170" t="s">
        <v>220</v>
      </c>
      <c r="B49" s="171">
        <v>1373.8395</v>
      </c>
      <c r="C49" s="174">
        <v>0.8</v>
      </c>
      <c r="D49" s="171">
        <v>1099.0716</v>
      </c>
      <c r="E49" s="174">
        <v>0.01</v>
      </c>
      <c r="F49" s="172" t="s">
        <v>225</v>
      </c>
    </row>
    <row r="50" spans="1:6">
      <c r="A50" s="176" t="s">
        <v>314</v>
      </c>
      <c r="B50" s="177">
        <v>2183.2800000000002</v>
      </c>
      <c r="C50" s="179"/>
      <c r="D50" s="177">
        <v>1706.15</v>
      </c>
      <c r="E50" s="178">
        <v>0.02</v>
      </c>
      <c r="F50" s="175"/>
    </row>
    <row r="51" spans="1:6">
      <c r="A51" s="190"/>
      <c r="B51" s="191"/>
      <c r="C51" s="191"/>
      <c r="D51" s="191"/>
      <c r="E51" s="191"/>
      <c r="F51" s="192"/>
    </row>
    <row r="52" spans="1:6">
      <c r="A52" s="194" t="s">
        <v>294</v>
      </c>
      <c r="B52" s="195">
        <v>132392.190224016</v>
      </c>
      <c r="C52" s="196"/>
      <c r="D52" s="195">
        <v>102286.576337081</v>
      </c>
      <c r="E52" s="197">
        <v>0.01</v>
      </c>
      <c r="F52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A6069" s="199">
        <v>46279</v>
      </c>
      <c r="B6069" s="198">
        <v>1195.3051</v>
      </c>
      <c r="C6069" s="198">
        <v>1573.6071999999999</v>
      </c>
      <c r="D6069" s="198">
        <v>1326.5551</v>
      </c>
      <c r="E6069" s="198">
        <v>858.75480000000005</v>
      </c>
      <c r="F6069" s="198">
        <v>1165.8866</v>
      </c>
      <c r="G6069" s="108" t="e">
        <f>G6068*#REF!/#REF!</f>
        <v>#REF!</v>
      </c>
      <c r="H6069" s="108">
        <f t="shared" si="150"/>
        <v>824.16316389048666</v>
      </c>
      <c r="I6069" s="108">
        <f t="shared" si="151"/>
        <v>958.59441571309765</v>
      </c>
      <c r="J6069" s="108">
        <f t="shared" si="152"/>
        <v>831.73659093798835</v>
      </c>
    </row>
    <row r="6070" spans="1:10" ht="15">
      <c r="A6070" s="199">
        <v>46280</v>
      </c>
      <c r="B6070" s="198">
        <v>1197.8314</v>
      </c>
      <c r="C6070" s="198">
        <v>1574.0091</v>
      </c>
      <c r="D6070" s="198">
        <v>1328.5501999999999</v>
      </c>
      <c r="E6070" s="198">
        <v>859.3614</v>
      </c>
      <c r="F6070" s="198">
        <v>1172.3764000000001</v>
      </c>
      <c r="G6070" s="108" t="e">
        <f>G6069*#REF!/#REF!</f>
        <v>#REF!</v>
      </c>
      <c r="H6070" s="108">
        <f t="shared" si="150"/>
        <v>825.90504836913271</v>
      </c>
      <c r="I6070" s="108">
        <f t="shared" si="151"/>
        <v>960.03611362582592</v>
      </c>
      <c r="J6070" s="108">
        <f t="shared" si="152"/>
        <v>836.36637579688409</v>
      </c>
    </row>
    <row r="6071" spans="1:10" ht="15">
      <c r="A6071" s="199">
        <v>46281</v>
      </c>
      <c r="B6071" s="198">
        <v>1201.4505999999999</v>
      </c>
      <c r="C6071" s="198">
        <v>1577.7128</v>
      </c>
      <c r="D6071" s="198">
        <v>1334.8400999999999</v>
      </c>
      <c r="E6071" s="198">
        <v>860.85289999999998</v>
      </c>
      <c r="F6071" s="198">
        <v>1182.8786</v>
      </c>
      <c r="G6071" s="108" t="e">
        <f>G6070*#REF!/#REF!</f>
        <v>#REF!</v>
      </c>
      <c r="H6071" s="108">
        <f t="shared" si="150"/>
        <v>828.40048766973666</v>
      </c>
      <c r="I6071" s="108">
        <f t="shared" si="151"/>
        <v>964.5813172252798</v>
      </c>
      <c r="J6071" s="108">
        <f t="shared" si="152"/>
        <v>843.85858303672092</v>
      </c>
    </row>
    <row r="6072" spans="1:10" ht="15">
      <c r="A6072" s="199">
        <v>46282</v>
      </c>
      <c r="B6072" s="198">
        <v>1205.0561</v>
      </c>
      <c r="C6072" s="198">
        <v>1583.1923999999999</v>
      </c>
      <c r="D6072" s="198">
        <v>1338.1558</v>
      </c>
      <c r="E6072" s="198">
        <v>864.49670000000003</v>
      </c>
      <c r="F6072" s="198">
        <v>1183.8031000000001</v>
      </c>
      <c r="G6072" s="108" t="e">
        <f>G6071*#REF!/#REF!</f>
        <v>#REF!</v>
      </c>
      <c r="H6072" s="108">
        <f t="shared" si="150"/>
        <v>830.88648081693168</v>
      </c>
      <c r="I6072" s="108">
        <f t="shared" si="151"/>
        <v>966.97730628308818</v>
      </c>
      <c r="J6072" s="108">
        <f t="shared" si="152"/>
        <v>844.51811585777079</v>
      </c>
    </row>
    <row r="6073" spans="1:10" ht="15">
      <c r="A6073" s="199">
        <v>46283</v>
      </c>
      <c r="B6073" s="198">
        <v>1190.8847000000001</v>
      </c>
      <c r="C6073" s="198">
        <v>1565.8223</v>
      </c>
      <c r="D6073" s="198">
        <v>1323.6559</v>
      </c>
      <c r="E6073" s="198">
        <v>854.83460000000002</v>
      </c>
      <c r="F6073" s="198">
        <v>1170.3097</v>
      </c>
      <c r="G6073" s="108" t="e">
        <f>G6072*#REF!/#REF!</f>
        <v>#REF!</v>
      </c>
      <c r="H6073" s="108">
        <f t="shared" si="150"/>
        <v>821.11529699051152</v>
      </c>
      <c r="I6073" s="108">
        <f t="shared" si="151"/>
        <v>956.49939762448946</v>
      </c>
      <c r="J6073" s="108">
        <f t="shared" si="152"/>
        <v>834.89200426496006</v>
      </c>
    </row>
    <row r="6074" spans="1:10" ht="15">
      <c r="A6074" s="199">
        <v>46286</v>
      </c>
      <c r="B6074" s="198">
        <v>1192.537</v>
      </c>
      <c r="C6074" s="198">
        <v>1573.9682</v>
      </c>
      <c r="D6074" s="198">
        <v>1333.4936</v>
      </c>
      <c r="E6074" s="198">
        <v>857.40250000000003</v>
      </c>
      <c r="F6074" s="198">
        <v>1179.3548000000001</v>
      </c>
      <c r="G6074" s="108" t="e">
        <f>G6073*#REF!/#REF!</f>
        <v>#REF!</v>
      </c>
      <c r="H6074" s="108">
        <f t="shared" si="150"/>
        <v>822.2545582516708</v>
      </c>
      <c r="I6074" s="108">
        <f t="shared" si="151"/>
        <v>963.60831023841763</v>
      </c>
      <c r="J6074" s="108">
        <f t="shared" si="152"/>
        <v>841.34472500014419</v>
      </c>
    </row>
    <row r="6075" spans="1:10" ht="15">
      <c r="A6075" s="199">
        <v>46287</v>
      </c>
      <c r="B6075" s="198">
        <v>1195.1814999999999</v>
      </c>
      <c r="C6075" s="198">
        <v>1576.1421</v>
      </c>
      <c r="D6075" s="198">
        <v>1334.7756999999999</v>
      </c>
      <c r="E6075" s="198">
        <v>856.67830000000004</v>
      </c>
      <c r="F6075" s="198">
        <v>1182.9374</v>
      </c>
      <c r="G6075" s="108" t="e">
        <f>G6074*#REF!/#REF!</f>
        <v>#REF!</v>
      </c>
      <c r="H6075" s="108">
        <f t="shared" si="150"/>
        <v>824.07794165972973</v>
      </c>
      <c r="I6075" s="108">
        <f t="shared" si="151"/>
        <v>964.53478053760512</v>
      </c>
      <c r="J6075" s="108">
        <f t="shared" si="152"/>
        <v>843.90053060824914</v>
      </c>
    </row>
    <row r="6076" spans="1:10" ht="15">
      <c r="A6076" s="199">
        <v>46288</v>
      </c>
      <c r="B6076" s="198">
        <v>1181.4953</v>
      </c>
      <c r="C6076" s="198">
        <v>1558.348</v>
      </c>
      <c r="D6076" s="198">
        <v>1319.6641999999999</v>
      </c>
      <c r="E6076" s="198">
        <v>848.90329999999994</v>
      </c>
      <c r="F6076" s="198">
        <v>1166.0664999999999</v>
      </c>
      <c r="G6076" s="108" t="e">
        <f>G6075*#REF!/#REF!</f>
        <v>#REF!</v>
      </c>
      <c r="H6076" s="108">
        <f t="shared" si="150"/>
        <v>814.64130335404707</v>
      </c>
      <c r="I6076" s="108">
        <f t="shared" si="151"/>
        <v>953.61491786997203</v>
      </c>
      <c r="J6076" s="108">
        <f t="shared" si="152"/>
        <v>831.86493053183017</v>
      </c>
    </row>
    <row r="6077" spans="1:10" ht="15">
      <c r="A6077" s="199">
        <v>46289</v>
      </c>
      <c r="B6077" s="198">
        <v>1169.4875999999999</v>
      </c>
      <c r="C6077" s="198">
        <v>1539.4314999999999</v>
      </c>
      <c r="D6077" s="198">
        <v>1306.5885000000001</v>
      </c>
      <c r="E6077" s="198">
        <v>836.77440000000001</v>
      </c>
      <c r="F6077" s="198">
        <v>1160.0449000000001</v>
      </c>
      <c r="G6077" s="108" t="e">
        <f>G6076*#REF!/#REF!</f>
        <v>#REF!</v>
      </c>
      <c r="H6077" s="108">
        <f t="shared" si="150"/>
        <v>806.36199121604329</v>
      </c>
      <c r="I6077" s="108">
        <f t="shared" si="151"/>
        <v>944.16616372358214</v>
      </c>
      <c r="J6077" s="108">
        <f t="shared" si="152"/>
        <v>827.56915677819757</v>
      </c>
    </row>
    <row r="6078" spans="1:10" ht="15">
      <c r="A6078" s="199">
        <v>46290</v>
      </c>
      <c r="B6078" s="198">
        <v>1169.213</v>
      </c>
      <c r="C6078" s="198">
        <v>1535.0119</v>
      </c>
      <c r="D6078" s="198">
        <v>1303.0435</v>
      </c>
      <c r="E6078" s="198">
        <v>837.62369999999999</v>
      </c>
      <c r="F6078" s="198">
        <v>1158.2682</v>
      </c>
      <c r="G6078" s="108" t="e">
        <f>G6077*#REF!/#REF!</f>
        <v>#REF!</v>
      </c>
      <c r="H6078" s="108">
        <f t="shared" si="150"/>
        <v>806.17265444771169</v>
      </c>
      <c r="I6078" s="108">
        <f t="shared" si="151"/>
        <v>941.60447804335445</v>
      </c>
      <c r="J6078" s="108">
        <f t="shared" si="152"/>
        <v>826.30166952761965</v>
      </c>
    </row>
    <row r="6079" spans="1:10" ht="15">
      <c r="A6079" s="199">
        <v>46293</v>
      </c>
      <c r="B6079" s="198">
        <v>1164.0736999999999</v>
      </c>
      <c r="C6079" s="198">
        <v>1525.4648999999999</v>
      </c>
      <c r="D6079" s="198">
        <v>1298.3090999999999</v>
      </c>
      <c r="E6079" s="198">
        <v>833.37689999999998</v>
      </c>
      <c r="F6079" s="198">
        <v>1157.9993999999999</v>
      </c>
      <c r="G6079" s="108" t="e">
        <f>G6078*#REF!/#REF!</f>
        <v>#REF!</v>
      </c>
      <c r="H6079" s="108">
        <f t="shared" si="150"/>
        <v>802.62910581884489</v>
      </c>
      <c r="I6079" s="108">
        <f t="shared" si="151"/>
        <v>938.18330887989327</v>
      </c>
      <c r="J6079" s="108">
        <f t="shared" si="152"/>
        <v>826.10990920063398</v>
      </c>
    </row>
    <row r="6080" spans="1:10" ht="15">
      <c r="A6080" s="199">
        <v>46294</v>
      </c>
      <c r="B6080" s="198">
        <v>1168.2636</v>
      </c>
      <c r="C6080" s="198">
        <v>1527.7195999999999</v>
      </c>
      <c r="D6080" s="198">
        <v>1300.0030999999999</v>
      </c>
      <c r="E6080" s="198">
        <v>840.95119999999997</v>
      </c>
      <c r="F6080" s="198">
        <v>1156.2759000000001</v>
      </c>
      <c r="G6080" s="108" t="e">
        <f>G6079*#REF!/#REF!</f>
        <v>#REF!</v>
      </c>
      <c r="H6080" s="108">
        <f t="shared" si="150"/>
        <v>805.51804291146232</v>
      </c>
      <c r="I6080" s="108">
        <f t="shared" si="151"/>
        <v>939.4074260991614</v>
      </c>
      <c r="J6080" s="108">
        <f t="shared" si="152"/>
        <v>824.88037451477226</v>
      </c>
    </row>
    <row r="6081" spans="1:10" ht="15">
      <c r="A6081" s="199">
        <v>46295</v>
      </c>
      <c r="B6081" s="198">
        <v>1148.1058</v>
      </c>
      <c r="C6081" s="198">
        <v>1505.0537999999999</v>
      </c>
      <c r="D6081" s="198">
        <v>1287.4001000000001</v>
      </c>
      <c r="E6081" s="198">
        <v>825.89880000000005</v>
      </c>
      <c r="F6081" s="198">
        <v>1148.5032000000001</v>
      </c>
      <c r="G6081" s="108" t="e">
        <f>G6080*#REF!/#REF!</f>
        <v>#REF!</v>
      </c>
      <c r="H6081" s="108">
        <f t="shared" si="150"/>
        <v>791.61923479538245</v>
      </c>
      <c r="I6081" s="108">
        <f t="shared" si="151"/>
        <v>930.30025413078113</v>
      </c>
      <c r="J6081" s="108">
        <f t="shared" si="152"/>
        <v>819.33537639884605</v>
      </c>
    </row>
    <row r="6082" spans="1:10" ht="15">
      <c r="A6082" s="199">
        <v>46296</v>
      </c>
      <c r="B6082" s="198">
        <v>1125.3912</v>
      </c>
      <c r="C6082" s="198">
        <v>1485.3880999999999</v>
      </c>
      <c r="D6082" s="198">
        <v>1265.9536000000001</v>
      </c>
      <c r="E6082" s="198">
        <v>811.73979999999995</v>
      </c>
      <c r="F6082" s="198">
        <v>1119.0808999999999</v>
      </c>
      <c r="G6082" s="108" t="e">
        <f>G6081*#REF!/#REF!</f>
        <v>#REF!</v>
      </c>
      <c r="H6082" s="108">
        <f t="shared" si="150"/>
        <v>775.95751244306689</v>
      </c>
      <c r="I6082" s="108">
        <f t="shared" si="151"/>
        <v>914.80259772993429</v>
      </c>
      <c r="J6082" s="108">
        <f t="shared" si="152"/>
        <v>798.3456819469543</v>
      </c>
    </row>
    <row r="6083" spans="1:10" ht="15">
      <c r="A6083" s="199">
        <v>46297</v>
      </c>
      <c r="B6083" s="198">
        <v>1123.4830999999999</v>
      </c>
      <c r="C6083" s="198">
        <v>1481.0469000000001</v>
      </c>
      <c r="D6083" s="198">
        <v>1265.5075999999999</v>
      </c>
      <c r="E6083" s="198">
        <v>812.178</v>
      </c>
      <c r="F6083" s="198">
        <v>1122.7574999999999</v>
      </c>
      <c r="G6083" s="108" t="e">
        <f>G6082*#REF!/#REF!</f>
        <v>#REF!</v>
      </c>
      <c r="H6083" s="108">
        <f t="shared" si="150"/>
        <v>774.64187701825404</v>
      </c>
      <c r="I6083" s="108">
        <f t="shared" si="151"/>
        <v>914.48030948920587</v>
      </c>
      <c r="J6083" s="108">
        <f t="shared" si="152"/>
        <v>800.96854659797827</v>
      </c>
    </row>
    <row r="6084" spans="1:10" ht="15">
      <c r="A6084" s="199">
        <v>46300</v>
      </c>
      <c r="B6084" s="198">
        <v>1129.2527</v>
      </c>
      <c r="C6084" s="198">
        <v>1487.8453999999999</v>
      </c>
      <c r="D6084" s="198">
        <v>1271.2570000000001</v>
      </c>
      <c r="E6084" s="198">
        <v>816.03970000000004</v>
      </c>
      <c r="F6084" s="198">
        <v>1128.7007000000001</v>
      </c>
      <c r="G6084" s="108" t="e">
        <f>G6083*#REF!/#REF!</f>
        <v>#REF!</v>
      </c>
      <c r="H6084" s="108">
        <f t="shared" si="150"/>
        <v>778.62001765396508</v>
      </c>
      <c r="I6084" s="108">
        <f t="shared" si="151"/>
        <v>918.63493731710457</v>
      </c>
      <c r="J6084" s="108">
        <f t="shared" si="152"/>
        <v>805.20839025624036</v>
      </c>
    </row>
    <row r="6085" spans="1:10" ht="15">
      <c r="A6085" s="199">
        <v>46301</v>
      </c>
      <c r="B6085" s="198">
        <v>1146.0316</v>
      </c>
      <c r="C6085" s="198">
        <v>1504.0509</v>
      </c>
      <c r="D6085" s="198">
        <v>1283.8114</v>
      </c>
      <c r="E6085" s="198">
        <v>825.32050000000004</v>
      </c>
      <c r="F6085" s="198">
        <v>1143.7309</v>
      </c>
      <c r="G6085" s="108" t="e">
        <f>G6084*#REF!/#REF!</f>
        <v>#REF!</v>
      </c>
      <c r="H6085" s="108">
        <f t="shared" si="150"/>
        <v>790.18907337923724</v>
      </c>
      <c r="I6085" s="108">
        <f t="shared" si="151"/>
        <v>927.70698998391686</v>
      </c>
      <c r="J6085" s="108">
        <f t="shared" si="152"/>
        <v>815.93084586137047</v>
      </c>
    </row>
    <row r="6086" spans="1:10" ht="15">
      <c r="A6086" s="199">
        <v>46302</v>
      </c>
      <c r="B6086" s="198">
        <v>1127.4568999999999</v>
      </c>
      <c r="C6086" s="198">
        <v>1488.4734000000001</v>
      </c>
      <c r="D6086" s="198">
        <v>1271.021</v>
      </c>
      <c r="E6086" s="198">
        <v>812.67190000000005</v>
      </c>
      <c r="F6086" s="198">
        <v>1130.1837</v>
      </c>
      <c r="G6086" s="108" t="e">
        <f>G6085*#REF!/#REF!</f>
        <v>#REF!</v>
      </c>
      <c r="H6086" s="108">
        <f t="shared" si="150"/>
        <v>777.38181310709683</v>
      </c>
      <c r="I6086" s="108">
        <f t="shared" si="151"/>
        <v>918.46439914488053</v>
      </c>
      <c r="J6086" s="108">
        <f t="shared" si="152"/>
        <v>806.2663536673997</v>
      </c>
    </row>
    <row r="6087" spans="1:10" ht="15">
      <c r="A6087" s="199">
        <v>46303</v>
      </c>
      <c r="B6087" s="198">
        <v>1107.3922</v>
      </c>
      <c r="C6087" s="198">
        <v>1469.8340000000001</v>
      </c>
      <c r="D6087" s="198">
        <v>1255.6675</v>
      </c>
      <c r="E6087" s="198">
        <v>797.23009999999999</v>
      </c>
      <c r="F6087" s="198">
        <v>1113.7525000000001</v>
      </c>
      <c r="G6087" s="108" t="e">
        <f>G6086*#REF!/#REF!</f>
        <v>#REF!</v>
      </c>
      <c r="H6087" s="108">
        <f t="shared" ref="H6087:H6150" si="153">H6086*B6087/B6086</f>
        <v>763.54719746418402</v>
      </c>
      <c r="I6087" s="108">
        <f t="shared" ref="I6087:I6150" si="154">I6086*D6087/D6086</f>
        <v>907.36966258878044</v>
      </c>
      <c r="J6087" s="108">
        <f t="shared" ref="J6087:J6150" si="155">J6086*F6087/F6086</f>
        <v>794.54443296514592</v>
      </c>
    </row>
    <row r="6088" spans="1:10" ht="15">
      <c r="A6088" s="199">
        <v>46304</v>
      </c>
      <c r="B6088" s="198">
        <v>1116.7577000000001</v>
      </c>
      <c r="C6088" s="198">
        <v>1477.0503000000001</v>
      </c>
      <c r="D6088" s="198">
        <v>1262.9760000000001</v>
      </c>
      <c r="E6088" s="198">
        <v>803.10709999999995</v>
      </c>
      <c r="F6088" s="198">
        <v>1123.8376000000001</v>
      </c>
      <c r="G6088" s="108" t="e">
        <f>G6087*#REF!/#REF!</f>
        <v>#REF!</v>
      </c>
      <c r="H6088" s="108">
        <f t="shared" si="153"/>
        <v>770.00471204470114</v>
      </c>
      <c r="I6088" s="108">
        <f t="shared" si="154"/>
        <v>912.65092628241769</v>
      </c>
      <c r="J6088" s="108">
        <f t="shared" si="155"/>
        <v>801.73908353688137</v>
      </c>
    </row>
    <row r="6089" spans="1:10" ht="15">
      <c r="A6089" s="199">
        <v>46307</v>
      </c>
      <c r="B6089" s="198">
        <v>1114.4413999999999</v>
      </c>
      <c r="C6089" s="198">
        <v>1473.2642000000001</v>
      </c>
      <c r="D6089" s="198">
        <v>1264.1809000000001</v>
      </c>
      <c r="E6089" s="198">
        <v>802.04700000000003</v>
      </c>
      <c r="F6089" s="198">
        <v>1130.6042</v>
      </c>
      <c r="G6089" s="108" t="e">
        <f>G6088*#REF!/#REF!</f>
        <v>#REF!</v>
      </c>
      <c r="H6089" s="108">
        <f t="shared" si="153"/>
        <v>768.40762261831139</v>
      </c>
      <c r="I6089" s="108">
        <f t="shared" si="154"/>
        <v>913.52161036594543</v>
      </c>
      <c r="J6089" s="108">
        <f t="shared" si="155"/>
        <v>806.56633587535146</v>
      </c>
    </row>
    <row r="6090" spans="1:10" ht="15">
      <c r="A6090" s="199">
        <v>46308</v>
      </c>
      <c r="B6090" s="198">
        <v>1122.4735000000001</v>
      </c>
      <c r="C6090" s="198">
        <v>1483.3770999999999</v>
      </c>
      <c r="D6090" s="198">
        <v>1273.6215</v>
      </c>
      <c r="E6090" s="198">
        <v>804.99260000000004</v>
      </c>
      <c r="F6090" s="198">
        <v>1142.1404</v>
      </c>
      <c r="G6090" s="108" t="e">
        <f>G6089*#REF!/#REF!</f>
        <v>#REF!</v>
      </c>
      <c r="H6090" s="108">
        <f t="shared" si="153"/>
        <v>773.94575756702443</v>
      </c>
      <c r="I6090" s="108">
        <f t="shared" si="154"/>
        <v>920.34357082652559</v>
      </c>
      <c r="J6090" s="108">
        <f t="shared" si="155"/>
        <v>814.79619258729826</v>
      </c>
    </row>
    <row r="6091" spans="1:10" ht="15">
      <c r="A6091" s="199">
        <v>46309</v>
      </c>
      <c r="B6091" s="198">
        <v>1127.5114000000001</v>
      </c>
      <c r="C6091" s="198">
        <v>1490.3423</v>
      </c>
      <c r="D6091" s="198">
        <v>1282.1587</v>
      </c>
      <c r="E6091" s="198">
        <v>809.06669999999997</v>
      </c>
      <c r="F6091" s="198">
        <v>1151.8088</v>
      </c>
      <c r="G6091" s="108" t="e">
        <f>G6090*#REF!/#REF!</f>
        <v>#REF!</v>
      </c>
      <c r="H6091" s="108">
        <f t="shared" si="153"/>
        <v>777.41939087065873</v>
      </c>
      <c r="I6091" s="108">
        <f t="shared" si="154"/>
        <v>926.51271694478771</v>
      </c>
      <c r="J6091" s="108">
        <f t="shared" si="155"/>
        <v>821.69357184856165</v>
      </c>
    </row>
    <row r="6092" spans="1:10" ht="15">
      <c r="A6092" s="199">
        <v>46310</v>
      </c>
      <c r="B6092" s="198">
        <v>1131.9029</v>
      </c>
      <c r="C6092" s="198">
        <v>1504.7182</v>
      </c>
      <c r="D6092" s="198">
        <v>1293.3729000000001</v>
      </c>
      <c r="E6092" s="198">
        <v>811.31259999999997</v>
      </c>
      <c r="F6092" s="198">
        <v>1157.9014</v>
      </c>
      <c r="G6092" s="108" t="e">
        <f>G6091*#REF!/#REF!</f>
        <v>#REF!</v>
      </c>
      <c r="H6092" s="108">
        <f t="shared" si="153"/>
        <v>780.44733121344234</v>
      </c>
      <c r="I6092" s="108">
        <f t="shared" si="154"/>
        <v>934.61631512679298</v>
      </c>
      <c r="J6092" s="108">
        <f t="shared" si="155"/>
        <v>826.0399965814205</v>
      </c>
    </row>
    <row r="6093" spans="1:10" ht="15">
      <c r="A6093" s="199">
        <v>46311</v>
      </c>
      <c r="B6093" s="198">
        <v>1137.9623999999999</v>
      </c>
      <c r="C6093" s="198">
        <v>1512.8218999999999</v>
      </c>
      <c r="D6093" s="198">
        <v>1299.3789999999999</v>
      </c>
      <c r="E6093" s="198">
        <v>814.75609999999995</v>
      </c>
      <c r="F6093" s="198">
        <v>1162.4730999999999</v>
      </c>
      <c r="G6093" s="108" t="e">
        <f>G6092*#REF!/#REF!</f>
        <v>#REF!</v>
      </c>
      <c r="H6093" s="108">
        <f t="shared" si="153"/>
        <v>784.62535797129215</v>
      </c>
      <c r="I6093" s="108">
        <f t="shared" si="154"/>
        <v>938.95643934795362</v>
      </c>
      <c r="J6093" s="108">
        <f t="shared" si="155"/>
        <v>829.30142026773035</v>
      </c>
    </row>
    <row r="6094" spans="1:10" ht="15">
      <c r="A6094" s="199">
        <v>46314</v>
      </c>
      <c r="B6094" s="198">
        <v>1119.0539000000001</v>
      </c>
      <c r="C6094" s="198">
        <v>1491.348</v>
      </c>
      <c r="D6094" s="198">
        <v>1282.8397</v>
      </c>
      <c r="E6094" s="198">
        <v>803.72130000000004</v>
      </c>
      <c r="F6094" s="198">
        <v>1147.9906000000001</v>
      </c>
      <c r="G6094" s="108" t="e">
        <f>G6093*#REF!/#REF!</f>
        <v>#REF!</v>
      </c>
      <c r="H6094" s="108">
        <f t="shared" si="153"/>
        <v>771.58794251608913</v>
      </c>
      <c r="I6094" s="108">
        <f t="shared" si="154"/>
        <v>927.00482073836588</v>
      </c>
      <c r="J6094" s="108">
        <f t="shared" si="155"/>
        <v>818.96969059671494</v>
      </c>
    </row>
    <row r="6095" spans="1:10" ht="15">
      <c r="A6095" s="199">
        <v>46315</v>
      </c>
      <c r="B6095" s="198">
        <v>1125.8704</v>
      </c>
      <c r="C6095" s="198">
        <v>1504.3137999999999</v>
      </c>
      <c r="D6095" s="198">
        <v>1293.6094000000001</v>
      </c>
      <c r="E6095" s="198">
        <v>809.62549999999999</v>
      </c>
      <c r="F6095" s="198">
        <v>1155.5684000000001</v>
      </c>
      <c r="G6095" s="108" t="e">
        <f>G6094*#REF!/#REF!</f>
        <v>#REF!</v>
      </c>
      <c r="H6095" s="108">
        <f t="shared" si="153"/>
        <v>776.28792096231132</v>
      </c>
      <c r="I6095" s="108">
        <f t="shared" si="154"/>
        <v>934.78721460870383</v>
      </c>
      <c r="J6095" s="108">
        <f t="shared" si="155"/>
        <v>824.37564820769524</v>
      </c>
    </row>
    <row r="6096" spans="1:10" ht="15">
      <c r="A6096" s="199">
        <v>46316</v>
      </c>
      <c r="B6096" s="198">
        <v>1134.7775999999999</v>
      </c>
      <c r="C6096" s="198">
        <v>1512.835</v>
      </c>
      <c r="D6096" s="198">
        <v>1302.0263</v>
      </c>
      <c r="E6096" s="198">
        <v>816.39499999999998</v>
      </c>
      <c r="F6096" s="198">
        <v>1164.7575999999999</v>
      </c>
      <c r="G6096" s="108" t="e">
        <f>G6095*#REF!/#REF!</f>
        <v>#REF!</v>
      </c>
      <c r="H6096" s="108">
        <f t="shared" si="153"/>
        <v>782.42943757878459</v>
      </c>
      <c r="I6096" s="108">
        <f t="shared" si="154"/>
        <v>940.86942961629427</v>
      </c>
      <c r="J6096" s="108">
        <f t="shared" si="155"/>
        <v>830.93116902888585</v>
      </c>
    </row>
    <row r="6097" spans="1:10" ht="15">
      <c r="A6097" s="199">
        <v>46317</v>
      </c>
      <c r="B6097" s="198">
        <v>1137.4918</v>
      </c>
      <c r="C6097" s="198">
        <v>1523.1985</v>
      </c>
      <c r="D6097" s="198">
        <v>1308.3420000000001</v>
      </c>
      <c r="E6097" s="198">
        <v>818.38199999999995</v>
      </c>
      <c r="F6097" s="198">
        <v>1165.5640000000001</v>
      </c>
      <c r="G6097" s="108" t="e">
        <f>G6096*#REF!/#REF!</f>
        <v>#REF!</v>
      </c>
      <c r="H6097" s="108">
        <f t="shared" si="153"/>
        <v>784.3008791541879</v>
      </c>
      <c r="I6097" s="108">
        <f t="shared" si="154"/>
        <v>945.43327679559286</v>
      </c>
      <c r="J6097" s="108">
        <f t="shared" si="155"/>
        <v>831.50645000984275</v>
      </c>
    </row>
    <row r="6098" spans="1:10" ht="15">
      <c r="A6098" s="199">
        <v>46318</v>
      </c>
      <c r="B6098" s="198">
        <v>1135.8132000000001</v>
      </c>
      <c r="C6098" s="198">
        <v>1525.2584999999999</v>
      </c>
      <c r="D6098" s="198">
        <v>1311.1039000000001</v>
      </c>
      <c r="E6098" s="198">
        <v>816.90279999999996</v>
      </c>
      <c r="F6098" s="198">
        <v>1166.8116</v>
      </c>
      <c r="G6098" s="108" t="e">
        <f>G6097*#REF!/#REF!</f>
        <v>#REF!</v>
      </c>
      <c r="H6098" s="108">
        <f t="shared" si="153"/>
        <v>783.14348403648398</v>
      </c>
      <c r="I6098" s="108">
        <f t="shared" si="154"/>
        <v>947.42907924417409</v>
      </c>
      <c r="J6098" s="108">
        <f t="shared" si="155"/>
        <v>832.39648045607498</v>
      </c>
    </row>
    <row r="6099" spans="1:10" ht="15">
      <c r="A6099" s="199">
        <v>46321</v>
      </c>
      <c r="B6099" s="198">
        <v>1139.5168000000001</v>
      </c>
      <c r="C6099" s="198">
        <v>1524.9492</v>
      </c>
      <c r="D6099" s="198">
        <v>1311.6427000000001</v>
      </c>
      <c r="E6099" s="198">
        <v>816.90099999999995</v>
      </c>
      <c r="F6099" s="198">
        <v>1171.0328999999999</v>
      </c>
      <c r="G6099" s="108" t="e">
        <f>G6098*#REF!/#REF!</f>
        <v>#REF!</v>
      </c>
      <c r="H6099" s="108">
        <f t="shared" si="153"/>
        <v>785.69711715809024</v>
      </c>
      <c r="I6099" s="108">
        <f t="shared" si="154"/>
        <v>947.81842656279377</v>
      </c>
      <c r="J6099" s="108">
        <f t="shared" si="155"/>
        <v>835.40793085899281</v>
      </c>
    </row>
    <row r="6100" spans="1:10" ht="15">
      <c r="A6100" s="199">
        <v>46322</v>
      </c>
      <c r="B6100" s="198">
        <v>1141.3223</v>
      </c>
      <c r="C6100" s="198">
        <v>1529.8734999999999</v>
      </c>
      <c r="D6100" s="198">
        <v>1317.2824000000001</v>
      </c>
      <c r="E6100" s="198">
        <v>818.3723</v>
      </c>
      <c r="F6100" s="198">
        <v>1178.4552000000001</v>
      </c>
      <c r="G6100" s="108" t="e">
        <f>G6099*#REF!/#REF!</f>
        <v>#REF!</v>
      </c>
      <c r="H6100" s="108">
        <f t="shared" si="153"/>
        <v>786.94200985737189</v>
      </c>
      <c r="I6100" s="108">
        <f t="shared" si="154"/>
        <v>951.8937830453832</v>
      </c>
      <c r="J6100" s="108">
        <f t="shared" si="155"/>
        <v>840.70295569152734</v>
      </c>
    </row>
    <row r="6101" spans="1:10" ht="15">
      <c r="A6101" s="199">
        <v>46323</v>
      </c>
      <c r="B6101" s="198">
        <v>1137.2607</v>
      </c>
      <c r="C6101" s="198">
        <v>1526.279</v>
      </c>
      <c r="D6101" s="198">
        <v>1313.5346999999999</v>
      </c>
      <c r="E6101" s="198">
        <v>815.62329999999997</v>
      </c>
      <c r="F6101" s="198">
        <v>1174.6304</v>
      </c>
      <c r="G6101" s="108" t="e">
        <f>G6100*#REF!/#REF!</f>
        <v>#REF!</v>
      </c>
      <c r="H6101" s="108">
        <f t="shared" si="153"/>
        <v>784.14153564668072</v>
      </c>
      <c r="I6101" s="108">
        <f t="shared" si="154"/>
        <v>949.18562241808002</v>
      </c>
      <c r="J6101" s="108">
        <f t="shared" si="155"/>
        <v>837.97436603879464</v>
      </c>
    </row>
    <row r="6102" spans="1:10" ht="15">
      <c r="A6102" s="199">
        <v>46324</v>
      </c>
      <c r="B6102" s="198">
        <v>1133.5112999999999</v>
      </c>
      <c r="C6102" s="198">
        <v>1526.2630999999999</v>
      </c>
      <c r="D6102" s="198">
        <v>1317.0835</v>
      </c>
      <c r="E6102" s="198">
        <v>811.50789999999995</v>
      </c>
      <c r="F6102" s="198">
        <v>1181.5781999999999</v>
      </c>
      <c r="G6102" s="108" t="e">
        <f>G6101*#REF!/#REF!</f>
        <v>#REF!</v>
      </c>
      <c r="H6102" s="108">
        <f t="shared" si="153"/>
        <v>781.55632341367755</v>
      </c>
      <c r="I6102" s="108">
        <f t="shared" si="154"/>
        <v>951.75005405192815</v>
      </c>
      <c r="J6102" s="108">
        <f t="shared" si="155"/>
        <v>842.93088538340237</v>
      </c>
    </row>
    <row r="6103" spans="1:10" ht="15">
      <c r="A6103" s="199">
        <v>46325</v>
      </c>
      <c r="B6103" s="198">
        <v>1132.9522999999999</v>
      </c>
      <c r="C6103" s="198">
        <v>1528.8901000000001</v>
      </c>
      <c r="D6103" s="198">
        <v>1320.6486</v>
      </c>
      <c r="E6103" s="198">
        <v>811.42100000000005</v>
      </c>
      <c r="F6103" s="198">
        <v>1183.8287</v>
      </c>
      <c r="G6103" s="108" t="e">
        <f>G6102*#REF!/#REF!</f>
        <v>#REF!</v>
      </c>
      <c r="H6103" s="108">
        <f t="shared" si="153"/>
        <v>781.17089277457569</v>
      </c>
      <c r="I6103" s="108">
        <f t="shared" si="154"/>
        <v>954.32626438156979</v>
      </c>
      <c r="J6103" s="108">
        <f t="shared" si="155"/>
        <v>844.53637874605533</v>
      </c>
    </row>
    <row r="6104" spans="1:10" ht="15">
      <c r="G6104" s="108" t="e">
        <f>G6103*#REF!/#REF!</f>
        <v>#REF!</v>
      </c>
      <c r="H6104" s="108">
        <f t="shared" si="153"/>
        <v>0</v>
      </c>
      <c r="I6104" s="108">
        <f t="shared" si="154"/>
        <v>0</v>
      </c>
      <c r="J6104" s="108">
        <f t="shared" si="155"/>
        <v>0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103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  <row r="6069" spans="1:6">
      <c r="A6069" s="199">
        <v>46279</v>
      </c>
      <c r="B6069" s="198">
        <v>2771.7051000000001</v>
      </c>
      <c r="C6069" s="198">
        <v>3542.5046000000002</v>
      </c>
      <c r="D6069" s="198">
        <v>2798.6839</v>
      </c>
      <c r="E6069" s="198">
        <v>1854.4870000000001</v>
      </c>
      <c r="F6069" s="198">
        <v>3062.1732000000002</v>
      </c>
    </row>
    <row r="6070" spans="1:6">
      <c r="A6070" s="199">
        <v>46280</v>
      </c>
      <c r="B6070" s="198">
        <v>2777.5632999999998</v>
      </c>
      <c r="C6070" s="198">
        <v>3543.4094</v>
      </c>
      <c r="D6070" s="198">
        <v>2802.8928999999998</v>
      </c>
      <c r="E6070" s="198">
        <v>1855.7969000000001</v>
      </c>
      <c r="F6070" s="198">
        <v>3079.2184000000002</v>
      </c>
    </row>
    <row r="6071" spans="1:6">
      <c r="A6071" s="199">
        <v>46281</v>
      </c>
      <c r="B6071" s="198">
        <v>2785.9553999999998</v>
      </c>
      <c r="C6071" s="198">
        <v>3551.7471999999998</v>
      </c>
      <c r="D6071" s="198">
        <v>2816.163</v>
      </c>
      <c r="E6071" s="198">
        <v>1859.0178000000001</v>
      </c>
      <c r="F6071" s="198">
        <v>3106.8022000000001</v>
      </c>
    </row>
    <row r="6072" spans="1:6">
      <c r="A6072" s="199">
        <v>46282</v>
      </c>
      <c r="B6072" s="198">
        <v>2794.3159999999998</v>
      </c>
      <c r="C6072" s="198">
        <v>3564.0828000000001</v>
      </c>
      <c r="D6072" s="198">
        <v>2823.1657</v>
      </c>
      <c r="E6072" s="198">
        <v>1866.8867</v>
      </c>
      <c r="F6072" s="198">
        <v>3111.0772999999999</v>
      </c>
    </row>
    <row r="6073" spans="1:6">
      <c r="A6073" s="199">
        <v>46283</v>
      </c>
      <c r="B6073" s="198">
        <v>2761.4551000000001</v>
      </c>
      <c r="C6073" s="198">
        <v>3524.9793</v>
      </c>
      <c r="D6073" s="198">
        <v>2792.5747000000001</v>
      </c>
      <c r="E6073" s="198">
        <v>1846.0213000000001</v>
      </c>
      <c r="F6073" s="198">
        <v>3075.6161999999999</v>
      </c>
    </row>
    <row r="6074" spans="1:6">
      <c r="A6074" s="199">
        <v>46286</v>
      </c>
      <c r="B6074" s="198">
        <v>2765.2864</v>
      </c>
      <c r="C6074" s="198">
        <v>3543.3172</v>
      </c>
      <c r="D6074" s="198">
        <v>2813.3298</v>
      </c>
      <c r="E6074" s="198">
        <v>1851.5668000000001</v>
      </c>
      <c r="F6074" s="198">
        <v>3099.3870999999999</v>
      </c>
    </row>
    <row r="6075" spans="1:6">
      <c r="A6075" s="199">
        <v>46287</v>
      </c>
      <c r="B6075" s="198">
        <v>2771.4186</v>
      </c>
      <c r="C6075" s="198">
        <v>3548.2112000000002</v>
      </c>
      <c r="D6075" s="198">
        <v>2816.0346</v>
      </c>
      <c r="E6075" s="198">
        <v>1850.0028</v>
      </c>
      <c r="F6075" s="198">
        <v>3108.8022999999998</v>
      </c>
    </row>
    <row r="6076" spans="1:6">
      <c r="A6076" s="199">
        <v>46288</v>
      </c>
      <c r="B6076" s="198">
        <v>2739.6826000000001</v>
      </c>
      <c r="C6076" s="198">
        <v>3508.1531</v>
      </c>
      <c r="D6076" s="198">
        <v>2784.1532000000002</v>
      </c>
      <c r="E6076" s="198">
        <v>1833.2125000000001</v>
      </c>
      <c r="F6076" s="198">
        <v>3064.4648999999999</v>
      </c>
    </row>
    <row r="6077" spans="1:6">
      <c r="A6077" s="199">
        <v>46289</v>
      </c>
      <c r="B6077" s="198">
        <v>2711.8389000000002</v>
      </c>
      <c r="C6077" s="198">
        <v>3465.5682000000002</v>
      </c>
      <c r="D6077" s="198">
        <v>2756.5668999999998</v>
      </c>
      <c r="E6077" s="198">
        <v>1807.0201999999999</v>
      </c>
      <c r="F6077" s="198">
        <v>3048.64</v>
      </c>
    </row>
    <row r="6078" spans="1:6">
      <c r="A6078" s="199">
        <v>46290</v>
      </c>
      <c r="B6078" s="198">
        <v>2711.2021</v>
      </c>
      <c r="C6078" s="198">
        <v>3455.6190000000001</v>
      </c>
      <c r="D6078" s="198">
        <v>2749.0877</v>
      </c>
      <c r="E6078" s="198">
        <v>1808.8543</v>
      </c>
      <c r="F6078" s="198">
        <v>3043.9706999999999</v>
      </c>
    </row>
    <row r="6079" spans="1:6">
      <c r="A6079" s="199">
        <v>46293</v>
      </c>
      <c r="B6079" s="198">
        <v>2700.6201000000001</v>
      </c>
      <c r="C6079" s="198">
        <v>3435.1729</v>
      </c>
      <c r="D6079" s="198">
        <v>2739.7127</v>
      </c>
      <c r="E6079" s="198">
        <v>1801.0854999999999</v>
      </c>
      <c r="F6079" s="198">
        <v>3043.8018000000002</v>
      </c>
    </row>
    <row r="6080" spans="1:6">
      <c r="A6080" s="199">
        <v>46294</v>
      </c>
      <c r="B6080" s="198">
        <v>2710.3407000000002</v>
      </c>
      <c r="C6080" s="198">
        <v>3441.6426000000001</v>
      </c>
      <c r="D6080" s="198">
        <v>2744.1034</v>
      </c>
      <c r="E6080" s="198">
        <v>1817.4549</v>
      </c>
      <c r="F6080" s="198">
        <v>3039.2718</v>
      </c>
    </row>
    <row r="6081" spans="1:6">
      <c r="A6081" s="199">
        <v>46295</v>
      </c>
      <c r="B6081" s="198">
        <v>2663.5751</v>
      </c>
      <c r="C6081" s="198">
        <v>3390.7849000000001</v>
      </c>
      <c r="D6081" s="198">
        <v>2717.6197999999999</v>
      </c>
      <c r="E6081" s="198">
        <v>1784.9239</v>
      </c>
      <c r="F6081" s="198">
        <v>3018.8411999999998</v>
      </c>
    </row>
    <row r="6082" spans="1:6">
      <c r="A6082" s="199">
        <v>46296</v>
      </c>
      <c r="B6082" s="198">
        <v>2610.8779</v>
      </c>
      <c r="C6082" s="198">
        <v>3346.4794000000002</v>
      </c>
      <c r="D6082" s="198">
        <v>2672.3710999999998</v>
      </c>
      <c r="E6082" s="198">
        <v>1754.3236999999999</v>
      </c>
      <c r="F6082" s="198">
        <v>2941.5047</v>
      </c>
    </row>
    <row r="6083" spans="1:6">
      <c r="A6083" s="199">
        <v>46297</v>
      </c>
      <c r="B6083" s="198">
        <v>2606.4512</v>
      </c>
      <c r="C6083" s="198">
        <v>3336.6990000000001</v>
      </c>
      <c r="D6083" s="198">
        <v>2671.4297000000001</v>
      </c>
      <c r="E6083" s="198">
        <v>1755.2707</v>
      </c>
      <c r="F6083" s="198">
        <v>2951.1687000000002</v>
      </c>
    </row>
    <row r="6084" spans="1:6">
      <c r="A6084" s="199">
        <v>46300</v>
      </c>
      <c r="B6084" s="198">
        <v>2619.8362999999999</v>
      </c>
      <c r="C6084" s="198">
        <v>3352.0155</v>
      </c>
      <c r="D6084" s="198">
        <v>2683.5663</v>
      </c>
      <c r="E6084" s="198">
        <v>1763.6165000000001</v>
      </c>
      <c r="F6084" s="198">
        <v>2966.7901000000002</v>
      </c>
    </row>
    <row r="6085" spans="1:6">
      <c r="A6085" s="199">
        <v>46301</v>
      </c>
      <c r="B6085" s="198">
        <v>2658.7629999999999</v>
      </c>
      <c r="C6085" s="198">
        <v>3388.5255000000002</v>
      </c>
      <c r="D6085" s="198">
        <v>2710.0681</v>
      </c>
      <c r="E6085" s="198">
        <v>1783.674</v>
      </c>
      <c r="F6085" s="198">
        <v>3006.2972</v>
      </c>
    </row>
    <row r="6086" spans="1:6">
      <c r="A6086" s="199">
        <v>46302</v>
      </c>
      <c r="B6086" s="198">
        <v>2615.6702</v>
      </c>
      <c r="C6086" s="198">
        <v>3353.5250000000001</v>
      </c>
      <c r="D6086" s="198">
        <v>2683.1233999999999</v>
      </c>
      <c r="E6086" s="198">
        <v>1756.3380999999999</v>
      </c>
      <c r="F6086" s="198">
        <v>2970.6882000000001</v>
      </c>
    </row>
    <row r="6087" spans="1:6">
      <c r="A6087" s="199">
        <v>46303</v>
      </c>
      <c r="B6087" s="198">
        <v>2569.1206000000002</v>
      </c>
      <c r="C6087" s="198">
        <v>3311.5304000000001</v>
      </c>
      <c r="D6087" s="198">
        <v>2650.7123999999999</v>
      </c>
      <c r="E6087" s="198">
        <v>1722.9653000000001</v>
      </c>
      <c r="F6087" s="198">
        <v>2927.4989</v>
      </c>
    </row>
    <row r="6088" spans="1:6">
      <c r="A6088" s="199">
        <v>46304</v>
      </c>
      <c r="B6088" s="198">
        <v>2590.8481999999999</v>
      </c>
      <c r="C6088" s="198">
        <v>3327.9501</v>
      </c>
      <c r="D6088" s="198">
        <v>2666.2350999999999</v>
      </c>
      <c r="E6088" s="198">
        <v>1735.6668</v>
      </c>
      <c r="F6088" s="198">
        <v>2954.0075999999999</v>
      </c>
    </row>
    <row r="6089" spans="1:6">
      <c r="A6089" s="199">
        <v>46307</v>
      </c>
      <c r="B6089" s="198">
        <v>2585.4744999999998</v>
      </c>
      <c r="C6089" s="198">
        <v>3319.6120000000001</v>
      </c>
      <c r="D6089" s="198">
        <v>2668.8917000000001</v>
      </c>
      <c r="E6089" s="198">
        <v>1733.3757000000001</v>
      </c>
      <c r="F6089" s="198">
        <v>2971.7935000000002</v>
      </c>
    </row>
    <row r="6090" spans="1:6">
      <c r="A6090" s="199">
        <v>46308</v>
      </c>
      <c r="B6090" s="198">
        <v>2604.1089000000002</v>
      </c>
      <c r="C6090" s="198">
        <v>3342.3986</v>
      </c>
      <c r="D6090" s="198">
        <v>2688.8224</v>
      </c>
      <c r="E6090" s="198">
        <v>1739.7415000000001</v>
      </c>
      <c r="F6090" s="198">
        <v>3002.1165000000001</v>
      </c>
    </row>
    <row r="6091" spans="1:6">
      <c r="A6091" s="199">
        <v>46309</v>
      </c>
      <c r="B6091" s="198">
        <v>2615.7966000000001</v>
      </c>
      <c r="C6091" s="198">
        <v>3358.0929000000001</v>
      </c>
      <c r="D6091" s="198">
        <v>2706.8456999999999</v>
      </c>
      <c r="E6091" s="198">
        <v>1748.5463999999999</v>
      </c>
      <c r="F6091" s="198">
        <v>3027.53</v>
      </c>
    </row>
    <row r="6092" spans="1:6">
      <c r="A6092" s="199">
        <v>46310</v>
      </c>
      <c r="B6092" s="198">
        <v>2625.9848000000002</v>
      </c>
      <c r="C6092" s="198">
        <v>3390.4852000000001</v>
      </c>
      <c r="D6092" s="198">
        <v>2730.5261</v>
      </c>
      <c r="E6092" s="198">
        <v>1753.4003</v>
      </c>
      <c r="F6092" s="198">
        <v>3045.1255999999998</v>
      </c>
    </row>
    <row r="6093" spans="1:6">
      <c r="A6093" s="199">
        <v>46311</v>
      </c>
      <c r="B6093" s="198">
        <v>2640.0426000000002</v>
      </c>
      <c r="C6093" s="198">
        <v>3408.7449000000001</v>
      </c>
      <c r="D6093" s="198">
        <v>2743.2060000000001</v>
      </c>
      <c r="E6093" s="198">
        <v>1760.8424</v>
      </c>
      <c r="F6093" s="198">
        <v>3057.1484999999998</v>
      </c>
    </row>
    <row r="6094" spans="1:6">
      <c r="A6094" s="199">
        <v>46314</v>
      </c>
      <c r="B6094" s="198">
        <v>2596.1754999999998</v>
      </c>
      <c r="C6094" s="198">
        <v>3360.3589999999999</v>
      </c>
      <c r="D6094" s="198">
        <v>2708.2889</v>
      </c>
      <c r="E6094" s="198">
        <v>1736.9940999999999</v>
      </c>
      <c r="F6094" s="198">
        <v>3019.0614</v>
      </c>
    </row>
    <row r="6095" spans="1:6">
      <c r="A6095" s="199">
        <v>46315</v>
      </c>
      <c r="B6095" s="198">
        <v>2611.9895999999999</v>
      </c>
      <c r="C6095" s="198">
        <v>3389.5740999999998</v>
      </c>
      <c r="D6095" s="198">
        <v>2731.0254</v>
      </c>
      <c r="E6095" s="198">
        <v>1749.7541000000001</v>
      </c>
      <c r="F6095" s="198">
        <v>3038.9901</v>
      </c>
    </row>
    <row r="6096" spans="1:6">
      <c r="A6096" s="199">
        <v>46316</v>
      </c>
      <c r="B6096" s="198">
        <v>2632.654</v>
      </c>
      <c r="C6096" s="198">
        <v>3408.7741999999998</v>
      </c>
      <c r="D6096" s="198">
        <v>2748.7950000000001</v>
      </c>
      <c r="E6096" s="198">
        <v>1764.3842999999999</v>
      </c>
      <c r="F6096" s="198">
        <v>3063.1565000000001</v>
      </c>
    </row>
    <row r="6097" spans="1:6">
      <c r="A6097" s="199">
        <v>46317</v>
      </c>
      <c r="B6097" s="198">
        <v>2638.9508999999998</v>
      </c>
      <c r="C6097" s="198">
        <v>3432.1257000000001</v>
      </c>
      <c r="D6097" s="198">
        <v>2762.1284999999998</v>
      </c>
      <c r="E6097" s="198">
        <v>1768.6786999999999</v>
      </c>
      <c r="F6097" s="198">
        <v>3065.2772</v>
      </c>
    </row>
    <row r="6098" spans="1:6">
      <c r="A6098" s="199">
        <v>46318</v>
      </c>
      <c r="B6098" s="198">
        <v>2635.0565000000001</v>
      </c>
      <c r="C6098" s="198">
        <v>3436.7673</v>
      </c>
      <c r="D6098" s="198">
        <v>2767.9591999999998</v>
      </c>
      <c r="E6098" s="198">
        <v>1765.4817</v>
      </c>
      <c r="F6098" s="198">
        <v>3068.5583000000001</v>
      </c>
    </row>
    <row r="6099" spans="1:6">
      <c r="A6099" s="199">
        <v>46321</v>
      </c>
      <c r="B6099" s="198">
        <v>2643.6487000000002</v>
      </c>
      <c r="C6099" s="198">
        <v>3436.4830000000002</v>
      </c>
      <c r="D6099" s="198">
        <v>2769.3456999999999</v>
      </c>
      <c r="E6099" s="198">
        <v>1765.4779000000001</v>
      </c>
      <c r="F6099" s="198">
        <v>3079.6596</v>
      </c>
    </row>
    <row r="6100" spans="1:6">
      <c r="A6100" s="199">
        <v>46322</v>
      </c>
      <c r="B6100" s="198">
        <v>2647.8375999999998</v>
      </c>
      <c r="C6100" s="198">
        <v>3447.7339999999999</v>
      </c>
      <c r="D6100" s="198">
        <v>2781.3461000000002</v>
      </c>
      <c r="E6100" s="198">
        <v>1768.6576</v>
      </c>
      <c r="F6100" s="198">
        <v>3099.1792</v>
      </c>
    </row>
    <row r="6101" spans="1:6">
      <c r="A6101" s="199">
        <v>46323</v>
      </c>
      <c r="B6101" s="198">
        <v>2638.4146999999998</v>
      </c>
      <c r="C6101" s="198">
        <v>3439.6334999999999</v>
      </c>
      <c r="D6101" s="198">
        <v>2773.4331000000002</v>
      </c>
      <c r="E6101" s="198">
        <v>1762.7166</v>
      </c>
      <c r="F6101" s="198">
        <v>3089.1205</v>
      </c>
    </row>
    <row r="6102" spans="1:6">
      <c r="A6102" s="199">
        <v>46324</v>
      </c>
      <c r="B6102" s="198">
        <v>2629.7163</v>
      </c>
      <c r="C6102" s="198">
        <v>3440.2476000000001</v>
      </c>
      <c r="D6102" s="198">
        <v>2781.3202999999999</v>
      </c>
      <c r="E6102" s="198">
        <v>1753.8224</v>
      </c>
      <c r="F6102" s="198">
        <v>3108.0218</v>
      </c>
    </row>
    <row r="6103" spans="1:6">
      <c r="A6103" s="199">
        <v>46325</v>
      </c>
      <c r="B6103" s="198">
        <v>2628.4193</v>
      </c>
      <c r="C6103" s="198">
        <v>3446.1689000000001</v>
      </c>
      <c r="D6103" s="198">
        <v>2788.8488000000002</v>
      </c>
      <c r="E6103" s="198">
        <v>1753.6346000000001</v>
      </c>
      <c r="F6103" s="198">
        <v>3113.9414000000002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A6069" s="199">
        <v>46279</v>
      </c>
      <c r="B6069" s="198">
        <v>3416.5225</v>
      </c>
      <c r="C6069" s="198">
        <v>4629.6544000000004</v>
      </c>
      <c r="D6069" s="198">
        <v>3480.6392999999998</v>
      </c>
      <c r="E6069" s="198">
        <v>2185.4281000000001</v>
      </c>
      <c r="F6069" s="198">
        <v>3632.7363999999998</v>
      </c>
      <c r="G6069" s="108" t="e">
        <f>G6068*#REF!/#REF!</f>
        <v>#REF!</v>
      </c>
      <c r="H6069" s="108">
        <f t="shared" si="150"/>
        <v>1419.9941338606141</v>
      </c>
      <c r="I6069" s="108">
        <f t="shared" si="151"/>
        <v>1597.8695038392602</v>
      </c>
      <c r="J6069" s="108">
        <f t="shared" si="152"/>
        <v>1468.1857476630807</v>
      </c>
    </row>
    <row r="6070" spans="1:10" ht="15">
      <c r="A6070" s="199">
        <v>46280</v>
      </c>
      <c r="B6070" s="198">
        <v>3423.7435</v>
      </c>
      <c r="C6070" s="198">
        <v>4630.8369000000002</v>
      </c>
      <c r="D6070" s="198">
        <v>3485.8739</v>
      </c>
      <c r="E6070" s="198">
        <v>2186.9717000000001</v>
      </c>
      <c r="F6070" s="198">
        <v>3652.9576999999999</v>
      </c>
      <c r="G6070" s="108" t="e">
        <f>G6069*#REF!/#REF!</f>
        <v>#REF!</v>
      </c>
      <c r="H6070" s="108">
        <f t="shared" si="150"/>
        <v>1422.995366148886</v>
      </c>
      <c r="I6070" s="108">
        <f t="shared" si="151"/>
        <v>1600.2725703405197</v>
      </c>
      <c r="J6070" s="108">
        <f t="shared" si="152"/>
        <v>1476.3582714000686</v>
      </c>
    </row>
    <row r="6071" spans="1:10" ht="15">
      <c r="A6071" s="199">
        <v>46281</v>
      </c>
      <c r="B6071" s="198">
        <v>3434.0880999999999</v>
      </c>
      <c r="C6071" s="198">
        <v>4641.7334000000001</v>
      </c>
      <c r="D6071" s="198">
        <v>3502.3775999999998</v>
      </c>
      <c r="E6071" s="198">
        <v>2190.7674000000002</v>
      </c>
      <c r="F6071" s="198">
        <v>3685.681</v>
      </c>
      <c r="G6071" s="108" t="e">
        <f>G6070*#REF!/#REF!</f>
        <v>#REF!</v>
      </c>
      <c r="H6071" s="108">
        <f t="shared" si="150"/>
        <v>1427.2948464880712</v>
      </c>
      <c r="I6071" s="108">
        <f t="shared" si="151"/>
        <v>1607.8489827916781</v>
      </c>
      <c r="J6071" s="108">
        <f t="shared" si="152"/>
        <v>1489.5835312005054</v>
      </c>
    </row>
    <row r="6072" spans="1:10" ht="15">
      <c r="A6072" s="199">
        <v>46282</v>
      </c>
      <c r="B6072" s="198">
        <v>3444.3935999999999</v>
      </c>
      <c r="C6072" s="198">
        <v>4657.8546999999999</v>
      </c>
      <c r="D6072" s="198">
        <v>3511.0873000000001</v>
      </c>
      <c r="E6072" s="198">
        <v>2200.0405000000001</v>
      </c>
      <c r="F6072" s="198">
        <v>3690.9104000000002</v>
      </c>
      <c r="G6072" s="108" t="e">
        <f>G6071*#REF!/#REF!</f>
        <v>#REF!</v>
      </c>
      <c r="H6072" s="108">
        <f t="shared" si="150"/>
        <v>1431.5780758672136</v>
      </c>
      <c r="I6072" s="108">
        <f t="shared" si="151"/>
        <v>1611.8473758505593</v>
      </c>
      <c r="J6072" s="108">
        <f t="shared" si="152"/>
        <v>1491.6970152806687</v>
      </c>
    </row>
    <row r="6073" spans="1:10" ht="15">
      <c r="A6073" s="199">
        <v>46283</v>
      </c>
      <c r="B6073" s="198">
        <v>3403.8879000000002</v>
      </c>
      <c r="C6073" s="198">
        <v>4606.7507999999998</v>
      </c>
      <c r="D6073" s="198">
        <v>3473.0421999999999</v>
      </c>
      <c r="E6073" s="198">
        <v>2175.4517000000001</v>
      </c>
      <c r="F6073" s="198">
        <v>3648.8402000000001</v>
      </c>
      <c r="G6073" s="108" t="e">
        <f>G6072*#REF!/#REF!</f>
        <v>#REF!</v>
      </c>
      <c r="H6073" s="108">
        <f t="shared" si="150"/>
        <v>1414.7428709511278</v>
      </c>
      <c r="I6073" s="108">
        <f t="shared" si="151"/>
        <v>1594.3818760326046</v>
      </c>
      <c r="J6073" s="108">
        <f t="shared" si="152"/>
        <v>1474.694166397569</v>
      </c>
    </row>
    <row r="6074" spans="1:10" ht="15">
      <c r="A6074" s="199">
        <v>46286</v>
      </c>
      <c r="B6074" s="198">
        <v>3408.6106</v>
      </c>
      <c r="C6074" s="198">
        <v>4630.7164000000002</v>
      </c>
      <c r="D6074" s="198">
        <v>3498.8546999999999</v>
      </c>
      <c r="E6074" s="198">
        <v>2181.9868000000001</v>
      </c>
      <c r="F6074" s="198">
        <v>3677.0414999999998</v>
      </c>
      <c r="G6074" s="108" t="e">
        <f>G6073*#REF!/#REF!</f>
        <v>#REF!</v>
      </c>
      <c r="H6074" s="108">
        <f t="shared" si="150"/>
        <v>1416.7057458615034</v>
      </c>
      <c r="I6074" s="108">
        <f t="shared" si="151"/>
        <v>1606.2317125174859</v>
      </c>
      <c r="J6074" s="108">
        <f t="shared" si="152"/>
        <v>1486.0918408133539</v>
      </c>
    </row>
    <row r="6075" spans="1:10" ht="15">
      <c r="A6075" s="199">
        <v>46287</v>
      </c>
      <c r="B6075" s="198">
        <v>3416.1693</v>
      </c>
      <c r="C6075" s="198">
        <v>4637.1122999999998</v>
      </c>
      <c r="D6075" s="198">
        <v>3502.2186000000002</v>
      </c>
      <c r="E6075" s="198">
        <v>2180.1437000000001</v>
      </c>
      <c r="F6075" s="198">
        <v>3688.2114999999999</v>
      </c>
      <c r="G6075" s="108" t="e">
        <f>G6074*#REF!/#REF!</f>
        <v>#REF!</v>
      </c>
      <c r="H6075" s="108">
        <f t="shared" si="150"/>
        <v>1419.8473349069766</v>
      </c>
      <c r="I6075" s="108">
        <f t="shared" si="151"/>
        <v>1607.7759900942992</v>
      </c>
      <c r="J6075" s="108">
        <f t="shared" si="152"/>
        <v>1490.6062434552293</v>
      </c>
    </row>
    <row r="6076" spans="1:10" ht="15">
      <c r="A6076" s="199">
        <v>46288</v>
      </c>
      <c r="B6076" s="198">
        <v>3377.0502000000001</v>
      </c>
      <c r="C6076" s="198">
        <v>4584.7609000000002</v>
      </c>
      <c r="D6076" s="198">
        <v>3462.5686000000001</v>
      </c>
      <c r="E6076" s="198">
        <v>2160.3571000000002</v>
      </c>
      <c r="F6076" s="198">
        <v>3635.6106</v>
      </c>
      <c r="G6076" s="108" t="e">
        <f>G6075*#REF!/#REF!</f>
        <v>#REF!</v>
      </c>
      <c r="H6076" s="108">
        <f t="shared" si="150"/>
        <v>1403.5884364153358</v>
      </c>
      <c r="I6076" s="108">
        <f t="shared" si="151"/>
        <v>1589.5737231063852</v>
      </c>
      <c r="J6076" s="108">
        <f t="shared" si="152"/>
        <v>1469.3473677233565</v>
      </c>
    </row>
    <row r="6077" spans="1:10" ht="15">
      <c r="A6077" s="199">
        <v>46289</v>
      </c>
      <c r="B6077" s="198">
        <v>3342.7289000000001</v>
      </c>
      <c r="C6077" s="198">
        <v>4529.1072999999997</v>
      </c>
      <c r="D6077" s="198">
        <v>3428.2604000000001</v>
      </c>
      <c r="E6077" s="198">
        <v>2129.4906000000001</v>
      </c>
      <c r="F6077" s="198">
        <v>3616.8362999999999</v>
      </c>
      <c r="G6077" s="108" t="e">
        <f>G6076*#REF!/#REF!</f>
        <v>#REF!</v>
      </c>
      <c r="H6077" s="108">
        <f t="shared" si="150"/>
        <v>1389.3236263148694</v>
      </c>
      <c r="I6077" s="108">
        <f t="shared" si="151"/>
        <v>1573.8237353062652</v>
      </c>
      <c r="J6077" s="108">
        <f t="shared" si="152"/>
        <v>1461.7596551432885</v>
      </c>
    </row>
    <row r="6078" spans="1:10" ht="15">
      <c r="A6078" s="199">
        <v>46290</v>
      </c>
      <c r="B6078" s="198">
        <v>3341.9439000000002</v>
      </c>
      <c r="C6078" s="198">
        <v>4516.1046999999999</v>
      </c>
      <c r="D6078" s="198">
        <v>3418.9587000000001</v>
      </c>
      <c r="E6078" s="198">
        <v>2131.652</v>
      </c>
      <c r="F6078" s="198">
        <v>3611.2968000000001</v>
      </c>
      <c r="G6078" s="108" t="e">
        <f>G6077*#REF!/#REF!</f>
        <v>#REF!</v>
      </c>
      <c r="H6078" s="108">
        <f t="shared" si="150"/>
        <v>1388.9973602372772</v>
      </c>
      <c r="I6078" s="108">
        <f t="shared" si="151"/>
        <v>1569.5535706948785</v>
      </c>
      <c r="J6078" s="108">
        <f t="shared" si="152"/>
        <v>1459.5208428393792</v>
      </c>
    </row>
    <row r="6079" spans="1:10" ht="15">
      <c r="A6079" s="199">
        <v>46293</v>
      </c>
      <c r="B6079" s="198">
        <v>3328.9000999999998</v>
      </c>
      <c r="C6079" s="198">
        <v>4489.384</v>
      </c>
      <c r="D6079" s="198">
        <v>3407.2993000000001</v>
      </c>
      <c r="E6079" s="198">
        <v>2122.4967999999999</v>
      </c>
      <c r="F6079" s="198">
        <v>3611.0963999999999</v>
      </c>
      <c r="G6079" s="108" t="e">
        <f>G6078*#REF!/#REF!</f>
        <v>#REF!</v>
      </c>
      <c r="H6079" s="108">
        <f t="shared" si="150"/>
        <v>1383.5760233418664</v>
      </c>
      <c r="I6079" s="108">
        <f t="shared" si="151"/>
        <v>1564.2010483312242</v>
      </c>
      <c r="J6079" s="108">
        <f t="shared" si="152"/>
        <v>1459.4398503336108</v>
      </c>
    </row>
    <row r="6080" spans="1:10" ht="15">
      <c r="A6080" s="199">
        <v>46294</v>
      </c>
      <c r="B6080" s="198">
        <v>3340.8820999999998</v>
      </c>
      <c r="C6080" s="198">
        <v>4502.0851000000002</v>
      </c>
      <c r="D6080" s="198">
        <v>3415.1278000000002</v>
      </c>
      <c r="E6080" s="198">
        <v>2141.7874000000002</v>
      </c>
      <c r="F6080" s="198">
        <v>3605.7221</v>
      </c>
      <c r="G6080" s="108" t="e">
        <f>G6079*#REF!/#REF!</f>
        <v>#REF!</v>
      </c>
      <c r="H6080" s="108">
        <f t="shared" si="150"/>
        <v>1388.5560490000958</v>
      </c>
      <c r="I6080" s="108">
        <f t="shared" si="151"/>
        <v>1567.7949057616124</v>
      </c>
      <c r="J6080" s="108">
        <f t="shared" si="152"/>
        <v>1457.2678043069116</v>
      </c>
    </row>
    <row r="6081" spans="1:10" ht="15">
      <c r="A6081" s="199">
        <v>46295</v>
      </c>
      <c r="B6081" s="198">
        <v>3283.2368000000001</v>
      </c>
      <c r="C6081" s="198">
        <v>4435.6711999999998</v>
      </c>
      <c r="D6081" s="198">
        <v>3382.2316999999998</v>
      </c>
      <c r="E6081" s="198">
        <v>2103.4512</v>
      </c>
      <c r="F6081" s="198">
        <v>3581.4837000000002</v>
      </c>
      <c r="G6081" s="108" t="e">
        <f>G6080*#REF!/#REF!</f>
        <v>#REF!</v>
      </c>
      <c r="H6081" s="108">
        <f t="shared" si="150"/>
        <v>1364.5971879521633</v>
      </c>
      <c r="I6081" s="108">
        <f t="shared" si="151"/>
        <v>1552.6931757474604</v>
      </c>
      <c r="J6081" s="108">
        <f t="shared" si="152"/>
        <v>1447.4717526511524</v>
      </c>
    </row>
    <row r="6082" spans="1:10" ht="15">
      <c r="A6082" s="199">
        <v>46296</v>
      </c>
      <c r="B6082" s="198">
        <v>3218.28</v>
      </c>
      <c r="C6082" s="198">
        <v>4377.7128000000002</v>
      </c>
      <c r="D6082" s="198">
        <v>3326.0340000000001</v>
      </c>
      <c r="E6082" s="198">
        <v>2067.3901999999998</v>
      </c>
      <c r="F6082" s="198">
        <v>3489.7334999999998</v>
      </c>
      <c r="G6082" s="108" t="e">
        <f>G6081*#REF!/#REF!</f>
        <v>#REF!</v>
      </c>
      <c r="H6082" s="108">
        <f t="shared" si="150"/>
        <v>1337.5994805012811</v>
      </c>
      <c r="I6082" s="108">
        <f t="shared" si="151"/>
        <v>1526.8942970713772</v>
      </c>
      <c r="J6082" s="108">
        <f t="shared" si="152"/>
        <v>1410.3905220985482</v>
      </c>
    </row>
    <row r="6083" spans="1:10" ht="15">
      <c r="A6083" s="199">
        <v>46297</v>
      </c>
      <c r="B6083" s="198">
        <v>3212.8234000000002</v>
      </c>
      <c r="C6083" s="198">
        <v>4364.9184999999998</v>
      </c>
      <c r="D6083" s="198">
        <v>3324.8622</v>
      </c>
      <c r="E6083" s="198">
        <v>2068.5061999999998</v>
      </c>
      <c r="F6083" s="198">
        <v>3501.1986000000002</v>
      </c>
      <c r="G6083" s="108" t="e">
        <f>G6082*#REF!/#REF!</f>
        <v>#REF!</v>
      </c>
      <c r="H6083" s="108">
        <f t="shared" si="150"/>
        <v>1335.3315779802749</v>
      </c>
      <c r="I6083" s="108">
        <f t="shared" si="151"/>
        <v>1526.3563546639009</v>
      </c>
      <c r="J6083" s="108">
        <f t="shared" si="152"/>
        <v>1415.0241906508638</v>
      </c>
    </row>
    <row r="6084" spans="1:10" ht="15">
      <c r="A6084" s="199">
        <v>46300</v>
      </c>
      <c r="B6084" s="198">
        <v>3229.3226</v>
      </c>
      <c r="C6084" s="198">
        <v>4384.9548999999997</v>
      </c>
      <c r="D6084" s="198">
        <v>3339.9675000000002</v>
      </c>
      <c r="E6084" s="198">
        <v>2078.3413999999998</v>
      </c>
      <c r="F6084" s="198">
        <v>3519.7314999999999</v>
      </c>
      <c r="G6084" s="108" t="e">
        <f>G6083*#REF!/#REF!</f>
        <v>#REF!</v>
      </c>
      <c r="H6084" s="108">
        <f t="shared" si="150"/>
        <v>1342.1890674928986</v>
      </c>
      <c r="I6084" s="108">
        <f t="shared" si="151"/>
        <v>1533.2907986369789</v>
      </c>
      <c r="J6084" s="108">
        <f t="shared" si="152"/>
        <v>1422.5143404021271</v>
      </c>
    </row>
    <row r="6085" spans="1:10" ht="15">
      <c r="A6085" s="199">
        <v>46301</v>
      </c>
      <c r="B6085" s="198">
        <v>3277.3051999999998</v>
      </c>
      <c r="C6085" s="198">
        <v>4432.7156000000004</v>
      </c>
      <c r="D6085" s="198">
        <v>3372.9515999999999</v>
      </c>
      <c r="E6085" s="198">
        <v>2101.9782</v>
      </c>
      <c r="F6085" s="198">
        <v>3566.6017999999999</v>
      </c>
      <c r="G6085" s="108" t="e">
        <f>G6084*#REF!/#REF!</f>
        <v>#REF!</v>
      </c>
      <c r="H6085" s="108">
        <f t="shared" si="150"/>
        <v>1362.1318632822956</v>
      </c>
      <c r="I6085" s="108">
        <f t="shared" si="151"/>
        <v>1548.4329271251518</v>
      </c>
      <c r="J6085" s="108">
        <f t="shared" si="152"/>
        <v>1441.457169958572</v>
      </c>
    </row>
    <row r="6086" spans="1:10" ht="15">
      <c r="A6086" s="199">
        <v>46302</v>
      </c>
      <c r="B6086" s="198">
        <v>3224.1871999999998</v>
      </c>
      <c r="C6086" s="198">
        <v>4386.9823999999999</v>
      </c>
      <c r="D6086" s="198">
        <v>3339.4458</v>
      </c>
      <c r="E6086" s="198">
        <v>2069.7640999999999</v>
      </c>
      <c r="F6086" s="198">
        <v>3524.3561</v>
      </c>
      <c r="G6086" s="108" t="e">
        <f>G6085*#REF!/#REF!</f>
        <v>#REF!</v>
      </c>
      <c r="H6086" s="108">
        <f t="shared" ref="H6086:H6149" si="153">H6085*B6086/B6085</f>
        <v>1340.0546639070806</v>
      </c>
      <c r="I6086" s="108">
        <f t="shared" ref="I6086:I6149" si="154">I6085*D6086/D6085</f>
        <v>1533.0512999563334</v>
      </c>
      <c r="J6086" s="108">
        <f t="shared" ref="J6086:J6149" si="155">J6085*F6086/F6085</f>
        <v>1424.383392009792</v>
      </c>
    </row>
    <row r="6087" spans="1:10" ht="15">
      <c r="A6087" s="199">
        <v>46303</v>
      </c>
      <c r="B6087" s="198">
        <v>3166.8081000000002</v>
      </c>
      <c r="C6087" s="198">
        <v>4332.0463</v>
      </c>
      <c r="D6087" s="198">
        <v>3299.1066999999998</v>
      </c>
      <c r="E6087" s="198">
        <v>2030.4358</v>
      </c>
      <c r="F6087" s="198">
        <v>3473.1172999999999</v>
      </c>
      <c r="G6087" s="108" t="e">
        <f>G6086*#REF!/#REF!</f>
        <v>#REF!</v>
      </c>
      <c r="H6087" s="108">
        <f t="shared" si="153"/>
        <v>1316.2064423876261</v>
      </c>
      <c r="I6087" s="108">
        <f t="shared" si="154"/>
        <v>1514.5326853724198</v>
      </c>
      <c r="J6087" s="108">
        <f t="shared" si="155"/>
        <v>1403.6750147415269</v>
      </c>
    </row>
    <row r="6088" spans="1:10" ht="15">
      <c r="A6088" s="199">
        <v>46304</v>
      </c>
      <c r="B6088" s="198">
        <v>3193.5906</v>
      </c>
      <c r="C6088" s="198">
        <v>4353.6166000000003</v>
      </c>
      <c r="D6088" s="198">
        <v>3318.4769999999999</v>
      </c>
      <c r="E6088" s="198">
        <v>2045.4039</v>
      </c>
      <c r="F6088" s="198">
        <v>3504.5666000000001</v>
      </c>
      <c r="G6088" s="108" t="e">
        <f>G6087*#REF!/#REF!</f>
        <v>#REF!</v>
      </c>
      <c r="H6088" s="108">
        <f t="shared" si="153"/>
        <v>1327.3379343915924</v>
      </c>
      <c r="I6088" s="108">
        <f t="shared" si="154"/>
        <v>1523.4250781148157</v>
      </c>
      <c r="J6088" s="108">
        <f t="shared" si="155"/>
        <v>1416.3853820651732</v>
      </c>
    </row>
    <row r="6089" spans="1:10" ht="15">
      <c r="A6089" s="199">
        <v>46307</v>
      </c>
      <c r="B6089" s="198">
        <v>3186.9666999999999</v>
      </c>
      <c r="C6089" s="198">
        <v>4342.8164999999999</v>
      </c>
      <c r="D6089" s="198">
        <v>3321.8436000000002</v>
      </c>
      <c r="E6089" s="198">
        <v>2042.7039</v>
      </c>
      <c r="F6089" s="198">
        <v>3525.6673999999998</v>
      </c>
      <c r="G6089" s="108" t="e">
        <f>G6088*#REF!/#REF!</f>
        <v>#REF!</v>
      </c>
      <c r="H6089" s="108">
        <f t="shared" si="153"/>
        <v>1324.5848721350787</v>
      </c>
      <c r="I6089" s="108">
        <f t="shared" si="154"/>
        <v>1524.970595190264</v>
      </c>
      <c r="J6089" s="108">
        <f t="shared" si="155"/>
        <v>1424.9133594390032</v>
      </c>
    </row>
    <row r="6090" spans="1:10" ht="15">
      <c r="A6090" s="199">
        <v>46308</v>
      </c>
      <c r="B6090" s="198">
        <v>3209.9362000000001</v>
      </c>
      <c r="C6090" s="198">
        <v>4372.6266999999998</v>
      </c>
      <c r="D6090" s="198">
        <v>3346.6505000000002</v>
      </c>
      <c r="E6090" s="198">
        <v>2050.2058000000002</v>
      </c>
      <c r="F6090" s="198">
        <v>3561.6417999999999</v>
      </c>
      <c r="G6090" s="108" t="e">
        <f>G6089*#REF!/#REF!</f>
        <v>#REF!</v>
      </c>
      <c r="H6090" s="108">
        <f t="shared" si="153"/>
        <v>1334.1315838156579</v>
      </c>
      <c r="I6090" s="108">
        <f t="shared" si="154"/>
        <v>1536.3587872947405</v>
      </c>
      <c r="J6090" s="108">
        <f t="shared" si="155"/>
        <v>1439.4525650253845</v>
      </c>
    </row>
    <row r="6091" spans="1:10" ht="15">
      <c r="A6091" s="199">
        <v>46309</v>
      </c>
      <c r="B6091" s="198">
        <v>3224.3429999999998</v>
      </c>
      <c r="C6091" s="198">
        <v>4393.1584999999995</v>
      </c>
      <c r="D6091" s="198">
        <v>3369.0832</v>
      </c>
      <c r="E6091" s="198">
        <v>2060.5819999999999</v>
      </c>
      <c r="F6091" s="198">
        <v>3591.7919000000002</v>
      </c>
      <c r="G6091" s="108" t="e">
        <f>G6090*#REF!/#REF!</f>
        <v>#REF!</v>
      </c>
      <c r="H6091" s="108">
        <f t="shared" si="153"/>
        <v>1340.1194183719069</v>
      </c>
      <c r="I6091" s="108">
        <f t="shared" si="154"/>
        <v>1546.6570469330704</v>
      </c>
      <c r="J6091" s="108">
        <f t="shared" si="155"/>
        <v>1451.6378551858863</v>
      </c>
    </row>
    <row r="6092" spans="1:10" ht="15">
      <c r="A6092" s="199">
        <v>46310</v>
      </c>
      <c r="B6092" s="198">
        <v>3236.9014000000002</v>
      </c>
      <c r="C6092" s="198">
        <v>4435.5349999999999</v>
      </c>
      <c r="D6092" s="198">
        <v>3398.5576999999998</v>
      </c>
      <c r="E6092" s="198">
        <v>2066.3020000000001</v>
      </c>
      <c r="F6092" s="198">
        <v>3612.8289</v>
      </c>
      <c r="G6092" s="108" t="e">
        <f>G6091*#REF!/#REF!</f>
        <v>#REF!</v>
      </c>
      <c r="H6092" s="108">
        <f t="shared" si="153"/>
        <v>1345.33901061246</v>
      </c>
      <c r="I6092" s="108">
        <f t="shared" si="154"/>
        <v>1560.1880108255111</v>
      </c>
      <c r="J6092" s="108">
        <f t="shared" si="155"/>
        <v>1460.1400475204548</v>
      </c>
    </row>
    <row r="6093" spans="1:10" ht="15">
      <c r="A6093" s="199">
        <v>46311</v>
      </c>
      <c r="B6093" s="198">
        <v>3254.2296999999999</v>
      </c>
      <c r="C6093" s="198">
        <v>4459.4228000000003</v>
      </c>
      <c r="D6093" s="198">
        <v>3414.3397</v>
      </c>
      <c r="E6093" s="198">
        <v>2075.0722000000001</v>
      </c>
      <c r="F6093" s="198">
        <v>3627.0931</v>
      </c>
      <c r="G6093" s="108" t="e">
        <f>G6092*#REF!/#REF!</f>
        <v>#REF!</v>
      </c>
      <c r="H6093" s="108">
        <f t="shared" si="153"/>
        <v>1352.5410952906018</v>
      </c>
      <c r="I6093" s="108">
        <f t="shared" si="154"/>
        <v>1567.4331098823402</v>
      </c>
      <c r="J6093" s="108">
        <f t="shared" si="155"/>
        <v>1465.9049841510937</v>
      </c>
    </row>
    <row r="6094" spans="1:10" ht="15">
      <c r="A6094" s="199">
        <v>46314</v>
      </c>
      <c r="B6094" s="198">
        <v>3200.1572000000001</v>
      </c>
      <c r="C6094" s="198">
        <v>4396.1229999999996</v>
      </c>
      <c r="D6094" s="198">
        <v>3370.88</v>
      </c>
      <c r="E6094" s="198">
        <v>2046.9681</v>
      </c>
      <c r="F6094" s="198">
        <v>3581.9054999999998</v>
      </c>
      <c r="G6094" s="108" t="e">
        <f>G6093*#REF!/#REF!</f>
        <v>#REF!</v>
      </c>
      <c r="H6094" s="108">
        <f t="shared" si="153"/>
        <v>1330.0671813025695</v>
      </c>
      <c r="I6094" s="108">
        <f t="shared" si="154"/>
        <v>1547.4819103208106</v>
      </c>
      <c r="J6094" s="108">
        <f t="shared" si="155"/>
        <v>1447.6422249013169</v>
      </c>
    </row>
    <row r="6095" spans="1:10" ht="15">
      <c r="A6095" s="199">
        <v>46315</v>
      </c>
      <c r="B6095" s="198">
        <v>3219.6504</v>
      </c>
      <c r="C6095" s="198">
        <v>4434.3429999999998</v>
      </c>
      <c r="D6095" s="198">
        <v>3399.1790999999998</v>
      </c>
      <c r="E6095" s="198">
        <v>2062.0052000000001</v>
      </c>
      <c r="F6095" s="198">
        <v>3605.5495000000001</v>
      </c>
      <c r="G6095" s="108" t="e">
        <f>G6094*#REF!/#REF!</f>
        <v>#REF!</v>
      </c>
      <c r="H6095" s="108">
        <f t="shared" si="153"/>
        <v>1338.1690537913855</v>
      </c>
      <c r="I6095" s="108">
        <f t="shared" si="154"/>
        <v>1560.4732791409285</v>
      </c>
      <c r="J6095" s="108">
        <f t="shared" si="155"/>
        <v>1457.1980472884702</v>
      </c>
    </row>
    <row r="6096" spans="1:10" ht="15">
      <c r="A6096" s="199">
        <v>46316</v>
      </c>
      <c r="B6096" s="198">
        <v>3245.1221999999998</v>
      </c>
      <c r="C6096" s="198">
        <v>4459.4611999999997</v>
      </c>
      <c r="D6096" s="198">
        <v>3421.2961</v>
      </c>
      <c r="E6096" s="198">
        <v>2079.2462</v>
      </c>
      <c r="F6096" s="198">
        <v>3634.2212</v>
      </c>
      <c r="G6096" s="108" t="e">
        <f>G6095*#REF!/#REF!</f>
        <v>#REF!</v>
      </c>
      <c r="H6096" s="108">
        <f t="shared" si="153"/>
        <v>1348.7557853521671</v>
      </c>
      <c r="I6096" s="108">
        <f t="shared" si="154"/>
        <v>1570.626609253708</v>
      </c>
      <c r="J6096" s="108">
        <f t="shared" si="155"/>
        <v>1468.7858358495316</v>
      </c>
    </row>
    <row r="6097" spans="1:10" ht="15">
      <c r="A6097" s="199">
        <v>46317</v>
      </c>
      <c r="B6097" s="198">
        <v>3252.884</v>
      </c>
      <c r="C6097" s="198">
        <v>4490.0104000000001</v>
      </c>
      <c r="D6097" s="198">
        <v>3437.8917000000001</v>
      </c>
      <c r="E6097" s="198">
        <v>2084.3069</v>
      </c>
      <c r="F6097" s="198">
        <v>3636.7372</v>
      </c>
      <c r="G6097" s="108" t="e">
        <f>G6096*#REF!/#REF!</f>
        <v>#REF!</v>
      </c>
      <c r="H6097" s="108">
        <f t="shared" si="153"/>
        <v>1351.9817879522377</v>
      </c>
      <c r="I6097" s="108">
        <f t="shared" si="154"/>
        <v>1578.2452105658047</v>
      </c>
      <c r="J6097" s="108">
        <f t="shared" si="155"/>
        <v>1469.8026878680598</v>
      </c>
    </row>
    <row r="6098" spans="1:10" ht="15">
      <c r="A6098" s="199">
        <v>46318</v>
      </c>
      <c r="B6098" s="198">
        <v>3248.0835999999999</v>
      </c>
      <c r="C6098" s="198">
        <v>4496.0826999999999</v>
      </c>
      <c r="D6098" s="198">
        <v>3445.1489000000001</v>
      </c>
      <c r="E6098" s="198">
        <v>2080.5394000000001</v>
      </c>
      <c r="F6098" s="198">
        <v>3640.6300999999999</v>
      </c>
      <c r="G6098" s="108" t="e">
        <f>G6097*#REF!/#REF!</f>
        <v>#REF!</v>
      </c>
      <c r="H6098" s="108">
        <f t="shared" si="153"/>
        <v>1349.9866189345641</v>
      </c>
      <c r="I6098" s="108">
        <f t="shared" si="154"/>
        <v>1581.5767992665533</v>
      </c>
      <c r="J6098" s="108">
        <f t="shared" si="155"/>
        <v>1471.3760198326574</v>
      </c>
    </row>
    <row r="6099" spans="1:10" ht="15">
      <c r="A6099" s="199">
        <v>46321</v>
      </c>
      <c r="B6099" s="198">
        <v>3258.6747999999998</v>
      </c>
      <c r="C6099" s="198">
        <v>4495.942</v>
      </c>
      <c r="D6099" s="198">
        <v>3447.0073000000002</v>
      </c>
      <c r="E6099" s="198">
        <v>2080.5349000000001</v>
      </c>
      <c r="F6099" s="198">
        <v>3653.8009000000002</v>
      </c>
      <c r="G6099" s="108" t="e">
        <f>G6098*#REF!/#REF!</f>
        <v>#REF!</v>
      </c>
      <c r="H6099" s="108">
        <f t="shared" si="153"/>
        <v>1354.3885925409268</v>
      </c>
      <c r="I6099" s="108">
        <f t="shared" si="154"/>
        <v>1582.429941586108</v>
      </c>
      <c r="J6099" s="108">
        <f t="shared" si="155"/>
        <v>1476.6990542387105</v>
      </c>
    </row>
    <row r="6100" spans="1:10" ht="15">
      <c r="A6100" s="199">
        <v>46322</v>
      </c>
      <c r="B6100" s="198">
        <v>3263.8380999999999</v>
      </c>
      <c r="C6100" s="198">
        <v>4510.7479999999996</v>
      </c>
      <c r="D6100" s="198">
        <v>3461.9938999999999</v>
      </c>
      <c r="E6100" s="198">
        <v>2084.2820000000002</v>
      </c>
      <c r="F6100" s="198">
        <v>3676.9596999999999</v>
      </c>
      <c r="G6100" s="108" t="e">
        <f>G6099*#REF!/#REF!</f>
        <v>#REF!</v>
      </c>
      <c r="H6100" s="108">
        <f t="shared" si="153"/>
        <v>1356.5345920803306</v>
      </c>
      <c r="I6100" s="108">
        <f t="shared" si="154"/>
        <v>1589.3098935266141</v>
      </c>
      <c r="J6100" s="108">
        <f t="shared" si="155"/>
        <v>1486.058780998125</v>
      </c>
    </row>
    <row r="6101" spans="1:10" ht="15">
      <c r="A6101" s="199">
        <v>46323</v>
      </c>
      <c r="B6101" s="198">
        <v>3252.2231000000002</v>
      </c>
      <c r="C6101" s="198">
        <v>4500.1499999999996</v>
      </c>
      <c r="D6101" s="198">
        <v>3452.1444999999999</v>
      </c>
      <c r="E6101" s="198">
        <v>2077.2809000000002</v>
      </c>
      <c r="F6101" s="198">
        <v>3665.0257000000001</v>
      </c>
      <c r="G6101" s="108" t="e">
        <f>G6100*#REF!/#REF!</f>
        <v>#REF!</v>
      </c>
      <c r="H6101" s="108">
        <f t="shared" si="153"/>
        <v>1351.7071010086954</v>
      </c>
      <c r="I6101" s="108">
        <f t="shared" si="154"/>
        <v>1584.7882943218028</v>
      </c>
      <c r="J6101" s="108">
        <f t="shared" si="155"/>
        <v>1481.2356045318638</v>
      </c>
    </row>
    <row r="6102" spans="1:10" ht="15">
      <c r="A6102" s="199">
        <v>46324</v>
      </c>
      <c r="B6102" s="198">
        <v>3241.5010000000002</v>
      </c>
      <c r="C6102" s="198">
        <v>4502.6683999999996</v>
      </c>
      <c r="D6102" s="198">
        <v>3462.9468999999999</v>
      </c>
      <c r="E6102" s="198">
        <v>2066.7993999999999</v>
      </c>
      <c r="F6102" s="198">
        <v>3687.6374000000001</v>
      </c>
      <c r="G6102" s="108" t="e">
        <f>G6101*#REF!/#REF!</f>
        <v>#REF!</v>
      </c>
      <c r="H6102" s="108">
        <f t="shared" si="153"/>
        <v>1347.2507220143621</v>
      </c>
      <c r="I6102" s="108">
        <f t="shared" si="154"/>
        <v>1589.7473906373195</v>
      </c>
      <c r="J6102" s="108">
        <f t="shared" si="155"/>
        <v>1490.3742185172973</v>
      </c>
    </row>
    <row r="6103" spans="1:10" ht="15">
      <c r="A6103" s="199">
        <v>46325</v>
      </c>
      <c r="B6103" s="198">
        <v>3239.9023000000002</v>
      </c>
      <c r="C6103" s="198">
        <v>4510.4183999999996</v>
      </c>
      <c r="D6103" s="198">
        <v>3472.3204999999998</v>
      </c>
      <c r="E6103" s="198">
        <v>2066.5781000000002</v>
      </c>
      <c r="F6103" s="198">
        <v>3694.6610000000001</v>
      </c>
      <c r="G6103" s="108" t="e">
        <f>G6102*#REF!/#REF!</f>
        <v>#REF!</v>
      </c>
      <c r="H6103" s="108">
        <f t="shared" si="153"/>
        <v>1346.5862614051305</v>
      </c>
      <c r="I6103" s="108">
        <f t="shared" si="154"/>
        <v>1594.0505626382758</v>
      </c>
      <c r="J6103" s="108">
        <f t="shared" si="155"/>
        <v>1493.2128360997033</v>
      </c>
    </row>
    <row r="6104" spans="1:10" ht="15">
      <c r="G6104" s="108" t="e">
        <f>G6103*#REF!/#REF!</f>
        <v>#REF!</v>
      </c>
      <c r="H6104" s="108">
        <f t="shared" si="153"/>
        <v>0</v>
      </c>
      <c r="I6104" s="108">
        <f t="shared" si="154"/>
        <v>0</v>
      </c>
      <c r="J6104" s="108">
        <f t="shared" si="155"/>
        <v>0</v>
      </c>
    </row>
    <row r="6105" spans="1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1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1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1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1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1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1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1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117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  <row r="7083" spans="1:4">
      <c r="A7083" s="199">
        <v>46279</v>
      </c>
      <c r="B7083" s="198">
        <v>1083.1844000000001</v>
      </c>
      <c r="C7083" s="198">
        <v>2915.1237999999998</v>
      </c>
      <c r="D7083" s="198">
        <v>3707.4773</v>
      </c>
    </row>
    <row r="7084" spans="1:4">
      <c r="A7084" s="199">
        <v>46280</v>
      </c>
      <c r="B7084" s="198">
        <v>1085.4737</v>
      </c>
      <c r="C7084" s="198">
        <v>2921.2851000000001</v>
      </c>
      <c r="D7084" s="198">
        <v>3715.3132999999998</v>
      </c>
    </row>
    <row r="7085" spans="1:4">
      <c r="A7085" s="199">
        <v>46281</v>
      </c>
      <c r="B7085" s="198">
        <v>1088.7534000000001</v>
      </c>
      <c r="C7085" s="198">
        <v>2930.1115</v>
      </c>
      <c r="D7085" s="198">
        <v>3726.5387999999998</v>
      </c>
    </row>
    <row r="7086" spans="1:4">
      <c r="A7086" s="199">
        <v>46282</v>
      </c>
      <c r="B7086" s="198">
        <v>1092.0207</v>
      </c>
      <c r="C7086" s="198">
        <v>2938.9047</v>
      </c>
      <c r="D7086" s="198">
        <v>3737.7219</v>
      </c>
    </row>
    <row r="7087" spans="1:4">
      <c r="A7087" s="199">
        <v>46283</v>
      </c>
      <c r="B7087" s="198">
        <v>1079.1786</v>
      </c>
      <c r="C7087" s="198">
        <v>2904.3434000000002</v>
      </c>
      <c r="D7087" s="198">
        <v>3693.7667000000001</v>
      </c>
    </row>
    <row r="7088" spans="1:4">
      <c r="A7088" s="199">
        <v>46286</v>
      </c>
      <c r="B7088" s="198">
        <v>1080.6759</v>
      </c>
      <c r="C7088" s="198">
        <v>2908.373</v>
      </c>
      <c r="D7088" s="198">
        <v>3698.8915999999999</v>
      </c>
    </row>
    <row r="7089" spans="1:4">
      <c r="A7089" s="199">
        <v>46287</v>
      </c>
      <c r="B7089" s="198">
        <v>1083.0724</v>
      </c>
      <c r="C7089" s="198">
        <v>2914.8225000000002</v>
      </c>
      <c r="D7089" s="198">
        <v>3707.0940999999998</v>
      </c>
    </row>
    <row r="7090" spans="1:4">
      <c r="A7090" s="199">
        <v>46288</v>
      </c>
      <c r="B7090" s="198">
        <v>1070.67</v>
      </c>
      <c r="C7090" s="198">
        <v>2881.4443999999999</v>
      </c>
      <c r="D7090" s="198">
        <v>3664.6435000000001</v>
      </c>
    </row>
    <row r="7091" spans="1:4">
      <c r="A7091" s="199">
        <v>46289</v>
      </c>
      <c r="B7091" s="198">
        <v>1059.7886000000001</v>
      </c>
      <c r="C7091" s="198">
        <v>2852.1599000000001</v>
      </c>
      <c r="D7091" s="198">
        <v>3627.3993999999998</v>
      </c>
    </row>
    <row r="7092" spans="1:4">
      <c r="A7092" s="199">
        <v>46290</v>
      </c>
      <c r="B7092" s="198">
        <v>1059.5398</v>
      </c>
      <c r="C7092" s="198">
        <v>2851.4902000000002</v>
      </c>
      <c r="D7092" s="198">
        <v>3626.5475000000001</v>
      </c>
    </row>
    <row r="7093" spans="1:4">
      <c r="A7093" s="199">
        <v>46293</v>
      </c>
      <c r="B7093" s="198">
        <v>1054.8824999999999</v>
      </c>
      <c r="C7093" s="198">
        <v>2840.3606</v>
      </c>
      <c r="D7093" s="198">
        <v>3612.3928999999998</v>
      </c>
    </row>
    <row r="7094" spans="1:4">
      <c r="A7094" s="199">
        <v>46294</v>
      </c>
      <c r="B7094" s="198">
        <v>1058.6794</v>
      </c>
      <c r="C7094" s="198">
        <v>2850.5841999999998</v>
      </c>
      <c r="D7094" s="198">
        <v>3625.3953000000001</v>
      </c>
    </row>
    <row r="7095" spans="1:4">
      <c r="A7095" s="199">
        <v>46295</v>
      </c>
      <c r="B7095" s="198">
        <v>1040.4123999999999</v>
      </c>
      <c r="C7095" s="198">
        <v>2801.3987000000002</v>
      </c>
      <c r="D7095" s="198">
        <v>3562.8407999999999</v>
      </c>
    </row>
    <row r="7096" spans="1:4">
      <c r="A7096" s="199">
        <v>46296</v>
      </c>
      <c r="B7096" s="198">
        <v>1019.8285</v>
      </c>
      <c r="C7096" s="198">
        <v>2745.9748</v>
      </c>
      <c r="D7096" s="198">
        <v>3492.3521999999998</v>
      </c>
    </row>
    <row r="7097" spans="1:4">
      <c r="A7097" s="199">
        <v>46297</v>
      </c>
      <c r="B7097" s="198">
        <v>1018.0993999999999</v>
      </c>
      <c r="C7097" s="198">
        <v>2741.319</v>
      </c>
      <c r="D7097" s="198">
        <v>3486.431</v>
      </c>
    </row>
    <row r="7098" spans="1:4">
      <c r="A7098" s="199">
        <v>46300</v>
      </c>
      <c r="B7098" s="198">
        <v>1023.3277</v>
      </c>
      <c r="C7098" s="198">
        <v>2755.3968</v>
      </c>
      <c r="D7098" s="198">
        <v>3504.3352</v>
      </c>
    </row>
    <row r="7099" spans="1:4">
      <c r="A7099" s="199">
        <v>46301</v>
      </c>
      <c r="B7099" s="198">
        <v>1038.5328</v>
      </c>
      <c r="C7099" s="198">
        <v>2796.3377</v>
      </c>
      <c r="D7099" s="198">
        <v>3556.4041000000002</v>
      </c>
    </row>
    <row r="7100" spans="1:4">
      <c r="A7100" s="199">
        <v>46302</v>
      </c>
      <c r="B7100" s="198">
        <v>1021.7003999999999</v>
      </c>
      <c r="C7100" s="198">
        <v>2751.0151000000001</v>
      </c>
      <c r="D7100" s="198">
        <v>3498.7624999999998</v>
      </c>
    </row>
    <row r="7101" spans="1:4">
      <c r="A7101" s="199">
        <v>46303</v>
      </c>
      <c r="B7101" s="198">
        <v>1003.5178</v>
      </c>
      <c r="C7101" s="198">
        <v>2702.0567999999998</v>
      </c>
      <c r="D7101" s="198">
        <v>3436.4969999999998</v>
      </c>
    </row>
    <row r="7102" spans="1:4">
      <c r="A7102" s="199">
        <v>46304</v>
      </c>
      <c r="B7102" s="198">
        <v>1012.0048</v>
      </c>
      <c r="C7102" s="198">
        <v>2724.9087</v>
      </c>
      <c r="D7102" s="198">
        <v>3465.5603000000001</v>
      </c>
    </row>
    <row r="7103" spans="1:4">
      <c r="A7103" s="199">
        <v>46307</v>
      </c>
      <c r="B7103" s="198">
        <v>1009.9057</v>
      </c>
      <c r="C7103" s="198">
        <v>2719.2570000000001</v>
      </c>
      <c r="D7103" s="198">
        <v>3458.3723</v>
      </c>
    </row>
    <row r="7104" spans="1:4">
      <c r="A7104" s="199">
        <v>46308</v>
      </c>
      <c r="B7104" s="198">
        <v>1017.1845</v>
      </c>
      <c r="C7104" s="198">
        <v>2738.8555000000001</v>
      </c>
      <c r="D7104" s="198">
        <v>3483.2979</v>
      </c>
    </row>
    <row r="7105" spans="1:4">
      <c r="A7105" s="199">
        <v>46309</v>
      </c>
      <c r="B7105" s="198">
        <v>1021.7498000000001</v>
      </c>
      <c r="C7105" s="198">
        <v>2751.1480000000001</v>
      </c>
      <c r="D7105" s="198">
        <v>3498.9315999999999</v>
      </c>
    </row>
    <row r="7106" spans="1:4">
      <c r="A7106" s="199">
        <v>46310</v>
      </c>
      <c r="B7106" s="198">
        <v>1025.7293</v>
      </c>
      <c r="C7106" s="198">
        <v>2761.8633</v>
      </c>
      <c r="D7106" s="198">
        <v>3512.5594000000001</v>
      </c>
    </row>
    <row r="7107" spans="1:4">
      <c r="A7107" s="199">
        <v>46311</v>
      </c>
      <c r="B7107" s="198">
        <v>1031.2204999999999</v>
      </c>
      <c r="C7107" s="198">
        <v>2776.6486</v>
      </c>
      <c r="D7107" s="198">
        <v>3531.3634999999999</v>
      </c>
    </row>
    <row r="7108" spans="1:4">
      <c r="A7108" s="199">
        <v>46314</v>
      </c>
      <c r="B7108" s="198">
        <v>1014.0856</v>
      </c>
      <c r="C7108" s="198">
        <v>2730.5115999999998</v>
      </c>
      <c r="D7108" s="198">
        <v>3472.6860000000001</v>
      </c>
    </row>
    <row r="7109" spans="1:4">
      <c r="A7109" s="199">
        <v>46315</v>
      </c>
      <c r="B7109" s="198">
        <v>1020.2627</v>
      </c>
      <c r="C7109" s="198">
        <v>2747.1441</v>
      </c>
      <c r="D7109" s="198">
        <v>3493.8393000000001</v>
      </c>
    </row>
    <row r="7110" spans="1:4">
      <c r="A7110" s="199">
        <v>46316</v>
      </c>
      <c r="B7110" s="198">
        <v>1028.3344</v>
      </c>
      <c r="C7110" s="198">
        <v>2768.8777</v>
      </c>
      <c r="D7110" s="198">
        <v>3521.4803000000002</v>
      </c>
    </row>
    <row r="7111" spans="1:4">
      <c r="A7111" s="199">
        <v>46317</v>
      </c>
      <c r="B7111" s="198">
        <v>1030.7940000000001</v>
      </c>
      <c r="C7111" s="198">
        <v>2775.5003999999999</v>
      </c>
      <c r="D7111" s="198">
        <v>3529.9032000000002</v>
      </c>
    </row>
    <row r="7112" spans="1:4">
      <c r="A7112" s="199">
        <v>46318</v>
      </c>
      <c r="B7112" s="198">
        <v>1029.2728</v>
      </c>
      <c r="C7112" s="198">
        <v>2771.4045000000001</v>
      </c>
      <c r="D7112" s="198">
        <v>3524.6939000000002</v>
      </c>
    </row>
    <row r="7113" spans="1:4">
      <c r="A7113" s="199">
        <v>46321</v>
      </c>
      <c r="B7113" s="198">
        <v>1032.6289999999999</v>
      </c>
      <c r="C7113" s="198">
        <v>2780.4413</v>
      </c>
      <c r="D7113" s="198">
        <v>3536.1871000000001</v>
      </c>
    </row>
    <row r="7114" spans="1:4">
      <c r="A7114" s="199">
        <v>46322</v>
      </c>
      <c r="B7114" s="198">
        <v>1034.2652</v>
      </c>
      <c r="C7114" s="198">
        <v>2784.8470000000002</v>
      </c>
      <c r="D7114" s="198">
        <v>3541.7901999999999</v>
      </c>
    </row>
    <row r="7115" spans="1:4">
      <c r="A7115" s="199">
        <v>46323</v>
      </c>
      <c r="B7115" s="198">
        <v>1030.5845999999999</v>
      </c>
      <c r="C7115" s="198">
        <v>2774.9364999999998</v>
      </c>
      <c r="D7115" s="198">
        <v>3529.1858999999999</v>
      </c>
    </row>
    <row r="7116" spans="1:4">
      <c r="A7116" s="199">
        <v>46324</v>
      </c>
      <c r="B7116" s="198">
        <v>1027.1868999999999</v>
      </c>
      <c r="C7116" s="198">
        <v>2765.788</v>
      </c>
      <c r="D7116" s="198">
        <v>3517.5508</v>
      </c>
    </row>
    <row r="7117" spans="1:4">
      <c r="A7117" s="199">
        <v>46325</v>
      </c>
      <c r="B7117" s="198">
        <v>1026.6803</v>
      </c>
      <c r="C7117" s="198">
        <v>2764.4238</v>
      </c>
      <c r="D7117" s="198">
        <v>3515.8159000000001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6.8062791603518101E-3</v>
      </c>
      <c r="E31" s="42"/>
      <c r="F31" s="43"/>
      <c r="G31" s="41">
        <f>Indices!F17</f>
        <v>-8.4476539801886699E-2</v>
      </c>
      <c r="H31" s="42"/>
      <c r="I31" s="42"/>
      <c r="J31" s="41">
        <f>Indices!J17</f>
        <v>-0.162814068866448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5.8282183108495901E-2</v>
      </c>
      <c r="E32" s="42"/>
      <c r="F32" s="39"/>
      <c r="G32" s="41">
        <f>Indices!F26</f>
        <v>-5.0531565822286399E-2</v>
      </c>
      <c r="H32" s="42"/>
      <c r="I32" s="42"/>
      <c r="J32" s="41">
        <f>Indices!J26</f>
        <v>-0.120363203245415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2026-11-02T08:44:26Z</dcterms:modified>
</cp:coreProperties>
</file>