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38A1F094-A21C-4C39-BC8C-AB8EC85BB827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<sst xmlns="http://schemas.openxmlformats.org/spreadsheetml/2006/main" count="460" uniqueCount="315">
  <si>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</si>
  <si>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</si>
  <si>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</si>
  <si>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</si>
  <si>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</si>
  <si>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</si>
  <si>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</si>
  <si>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</si>
  <si>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</si>
  <si>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</si>
  <si>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</si>
  <si>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</si>
  <si>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</si>
  <si>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</si>
  <si>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</si>
  <si>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</si>
  <si>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</si>
  <si>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</si>
  <si>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</si>
  <si>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</si>
  <si>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</si>
  <si>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</si>
  <si>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</si>
  <si>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</si>
  <si>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</si>
  <si>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</si>
  <si>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</si>
  <si>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</si>
  <si>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</si>
  <si>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</si>
  <si>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</si>
  <si>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</si>
  <si>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</si>
  <si>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</si>
  <si>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</si>
  <si>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</si>
  <si>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</si>
  <si>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</si>
  <si>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</si>
  <si>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</si>
  <si>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</si>
  <si>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</si>
  <si>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</si>
  <si>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</si>
  <si>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</si>
  <si>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</si>
  <si>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</si>
  <si>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</si>
  <si>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</si>
  <si>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</si>
  <si>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</si>
  <si>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</si>
  <si>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</si>
  <si>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</si>
  <si>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</si>
  <si>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</si>
  <si>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28-10-2026</t>
  </si>
  <si>
    <t>29/10/2026</t>
  </si>
  <si>
    <t>Variation par rapport au 31/12/2025</t>
  </si>
  <si>
    <t>AU 29/10/2026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</si>
  <si>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</si>
  <si>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</si>
  <si>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</si>
  <si>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</si>
  <si>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</si>
  <si>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</si>
  <si>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</si>
  <si>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</si>
  <si>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</si>
  <si>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</si>
  <si>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</si>
  <si>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</si>
  <si>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</si>
  <si>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</si>
  <si>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</si>
  <si>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</si>
  <si>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</si>
  <si>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</si>
  <si>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</si>
  <si>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</si>
  <si>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</si>
  <si>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</si>
  <si>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</si>
  <si>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</si>
  <si>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</si>
  <si>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</si>
  <si>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</si>
  <si>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</si>
  <si>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</si>
  <si>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</si>
  <si>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</si>
  <si>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</si>
  <si>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</si>
  <si>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</si>
  <si>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</si>
  <si>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</si>
  <si>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</si>
  <si>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</si>
  <si>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</si>
  <si>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</si>
  <si>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</si>
  <si>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</si>
  <si>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</si>
  <si>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</si>
  <si>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</si>
  <si>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</si>
  <si>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</si>
  <si>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</si>
  <si>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</si>
  <si>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</si>
  <si>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</si>
  <si>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</si>
  <si>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</si>
  <si>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</si>
  <si>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</si>
  <si>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</si>
  <si>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</si>
  <si>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</si>
  <si>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</si>
  <si>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</si>
  <si>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</si>
  <si>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</si>
  <si>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</si>
  <si>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</si>
  <si>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</si>
  <si>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</si>
  <si>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</si>
  <si>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</si>
  <si>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</si>
  <si>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</si>
  <si>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</si>
  <si>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</si>
  <si>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</si>
  <si>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</si>
  <si>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</si>
  <si>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</si>
  <si>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</si>
  <si>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FREY</t>
  </si>
  <si>
    <t>ICADE</t>
  </si>
  <si>
    <t>ARGAN</t>
  </si>
  <si>
    <t>ALTAREA COGEDIM</t>
  </si>
  <si>
    <t>CARMILA</t>
  </si>
  <si>
    <t>COVIVIO</t>
  </si>
  <si>
    <t>GECINA</t>
  </si>
  <si>
    <t>KLEPIERRE</t>
  </si>
  <si>
    <t>UNIBAIL-RODAMCO-WE</t>
  </si>
  <si>
    <t>FR0011027135</t>
  </si>
  <si>
    <t>FR0010341032</t>
  </si>
  <si>
    <t>FR0010241638</t>
  </si>
  <si>
    <t>FR0010588079</t>
  </si>
  <si>
    <t>FR0000035081</t>
  </si>
  <si>
    <t>FR0010481960</t>
  </si>
  <si>
    <t>FR0000033219</t>
  </si>
  <si>
    <t>FR0010828137</t>
  </si>
  <si>
    <t>FR0000064578</t>
  </si>
  <si>
    <t>FR0010040865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</si>
  <si>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</si>
  <si>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</si>
  <si>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</si>
  <si>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</si>
  <si>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</si>
  <si>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</si>
  <si>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CUSTODIAN REIT</t>
  </si>
  <si>
    <t>Schroder Real Estate Investment Trust Ltd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</si>
  <si>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</si>
  <si>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</si>
  <si>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</si>
  <si>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</si>
  <si>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</si>
  <si>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</si>
  <si>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</si>
  <si>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</si>
  <si>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</si>
  <si>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</si>
  <si>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</si>
  <si>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</si>
  <si>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</si>
  <si>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</si>
  <si>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</si>
  <si>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</si>
  <si>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</si>
  <si>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</si>
  <si>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</si>
  <si>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</si>
  <si>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</si>
  <si>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</si>
  <si>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</si>
  <si>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GB00BJFLFT45</t>
  </si>
  <si>
    <t>GB00B01HM147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</si>
  <si>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</si>
  <si>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</si>
  <si>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</si>
  <si>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</si>
  <si>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</si>
  <si>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</si>
  <si>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</si>
  <si>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</si>
  <si>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</si>
  <si>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</si>
  <si>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</si>
  <si>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</si>
  <si>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</si>
  <si>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</si>
  <si>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</si>
  <si>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</si>
  <si>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</si>
  <si>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</si>
  <si>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</si>
  <si>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</si>
  <si>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</si>
  <si>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</si>
  <si>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</si>
  <si>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</si>
  <si>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</si>
  <si>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</si>
  <si>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</si>
  <si>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</si>
  <si>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</si>
  <si>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</si>
  <si>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</si>
  <si>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</si>
  <si>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</si>
  <si>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</si>
  <si>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</si>
  <si>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</si>
  <si>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</si>
  <si>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</si>
  <si>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</si>
  <si>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</si>
  <si>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</si>
  <si>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</si>
  <si>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</si>
  <si>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</si>
  <si>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</si>
  <si>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</si>
  <si>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</si>
  <si>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</si>
  <si>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</si>
  <si>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</si>
  <si>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</si>
  <si>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</si>
  <si>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</si>
  <si>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</si>
  <si>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Hemnet Grp Rg</t>
  </si>
  <si>
    <t>FastPtr-A Rg</t>
  </si>
  <si>
    <t>Logistea B</t>
  </si>
  <si>
    <t>Sw Log Prop Rg-B</t>
  </si>
  <si>
    <t>DIÖS FASTIGHETER</t>
  </si>
  <si>
    <t>Sveafastigheter B</t>
  </si>
  <si>
    <t>Cibus Nordic RE Rg</t>
  </si>
  <si>
    <t>Intea B</t>
  </si>
  <si>
    <t>NP3 Fastigheter Rg</t>
  </si>
  <si>
    <t>ATRIUM LJUNGBERG AB</t>
  </si>
  <si>
    <t>Nyfosa Rg</t>
  </si>
  <si>
    <t>PPI Public Property Invest AB</t>
  </si>
  <si>
    <t>Pandox -B-</t>
  </si>
  <si>
    <t>FABEGE AB</t>
  </si>
  <si>
    <t>HUFVUDSTADEN</t>
  </si>
  <si>
    <t>WIHLBORGS FASTIGHETER AB</t>
  </si>
  <si>
    <t>WALLENSTAM BYGGNADS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</si>
  <si>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</si>
  <si>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</si>
  <si>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</si>
  <si>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</si>
  <si>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</si>
  <si>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</si>
  <si>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</si>
  <si>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</si>
  <si>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</si>
  <si>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</si>
  <si>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</si>
  <si>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</si>
  <si>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</si>
  <si>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SE0015671995</t>
  </si>
  <si>
    <t>SE0013512506</t>
  </si>
  <si>
    <t>SE0017131337</t>
  </si>
  <si>
    <t>SE0017565476</t>
  </si>
  <si>
    <t>SE0001634262</t>
  </si>
  <si>
    <t>SE0029856053</t>
  </si>
  <si>
    <t>SE0010832204</t>
  </si>
  <si>
    <t>SE0017072259</t>
  </si>
  <si>
    <t>SE0006342333</t>
  </si>
  <si>
    <t>SE0024320832</t>
  </si>
  <si>
    <t>SE0011426428</t>
  </si>
  <si>
    <t>SE0028799411</t>
  </si>
  <si>
    <t>SE0007100359</t>
  </si>
  <si>
    <t>SE0011166974</t>
  </si>
  <si>
    <t>SE0000170375</t>
  </si>
  <si>
    <t>SE0018012635</t>
  </si>
  <si>
    <t>SE0017780133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</si>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</sst>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784.62535797129215</c:v>
                </c:pt>
                <c:pt idx="3273">
                  <c:v>771.58794251608913</c:v>
                </c:pt>
                <c:pt idx="3274">
                  <c:v>776.28792096231132</c:v>
                </c:pt>
                <c:pt idx="3275">
                  <c:v>782.42943757878459</c:v>
                </c:pt>
                <c:pt idx="3276">
                  <c:v>784.3008791541879</c:v>
                </c:pt>
                <c:pt idx="3277">
                  <c:v>783.14348403648398</c:v>
                </c:pt>
                <c:pt idx="3278">
                  <c:v>785.69711715809024</c:v>
                </c:pt>
                <c:pt idx="3279">
                  <c:v>786.94200985737189</c:v>
                </c:pt>
                <c:pt idx="3280">
                  <c:v>784.14153564668072</c:v>
                </c:pt>
                <c:pt idx="3281">
                  <c:v>781.55632341367755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830.93116902888585</c:v>
                </c:pt>
                <c:pt idx="3276">
                  <c:v>831.50645000984275</c:v>
                </c:pt>
                <c:pt idx="3277">
                  <c:v>832.39648045607498</c:v>
                </c:pt>
                <c:pt idx="3278">
                  <c:v>835.40793085899281</c:v>
                </c:pt>
                <c:pt idx="3279">
                  <c:v>840.70295569152734</c:v>
                </c:pt>
                <c:pt idx="3280">
                  <c:v>837.97436603879464</c:v>
                </c:pt>
                <c:pt idx="3281">
                  <c:v>842.93088538340237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  <c:pt idx="6094">
                  <c:v>1302.0263</c:v>
                </c:pt>
                <c:pt idx="6095">
                  <c:v>1308.3420000000001</c:v>
                </c:pt>
                <c:pt idx="6096">
                  <c:v>1311.1039000000001</c:v>
                </c:pt>
                <c:pt idx="6097">
                  <c:v>1311.6427000000001</c:v>
                </c:pt>
                <c:pt idx="6098">
                  <c:v>1317.2824000000001</c:v>
                </c:pt>
                <c:pt idx="6099">
                  <c:v>1313.5346999999999</c:v>
                </c:pt>
                <c:pt idx="6100">
                  <c:v>1317.0835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1352.5410952906018</c:v>
                </c:pt>
                <c:pt idx="3273">
                  <c:v>1330.0671813025695</c:v>
                </c:pt>
                <c:pt idx="3274">
                  <c:v>1338.1690537913855</c:v>
                </c:pt>
                <c:pt idx="3275">
                  <c:v>1348.7557853521671</c:v>
                </c:pt>
                <c:pt idx="3276">
                  <c:v>1351.9817879522377</c:v>
                </c:pt>
                <c:pt idx="3277">
                  <c:v>1349.9866189345641</c:v>
                </c:pt>
                <c:pt idx="3278">
                  <c:v>1354.3885925409268</c:v>
                </c:pt>
                <c:pt idx="3279">
                  <c:v>1356.5345920803306</c:v>
                </c:pt>
                <c:pt idx="3280">
                  <c:v>1351.7071010086954</c:v>
                </c:pt>
                <c:pt idx="3281">
                  <c:v>1347.2507220143621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1468.7858358495316</c:v>
                </c:pt>
                <c:pt idx="3276">
                  <c:v>1469.8026878680598</c:v>
                </c:pt>
                <c:pt idx="3277">
                  <c:v>1471.3760198326574</c:v>
                </c:pt>
                <c:pt idx="3278">
                  <c:v>1476.6990542387105</c:v>
                </c:pt>
                <c:pt idx="3279">
                  <c:v>1486.058780998125</c:v>
                </c:pt>
                <c:pt idx="3280">
                  <c:v>1481.2356045318638</c:v>
                </c:pt>
                <c:pt idx="3281">
                  <c:v>1490.3742185172973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1570.626609253708</c:v>
                </c:pt>
                <c:pt idx="3276">
                  <c:v>1578.2452105658047</c:v>
                </c:pt>
                <c:pt idx="3277">
                  <c:v>1581.5767992665533</c:v>
                </c:pt>
                <c:pt idx="3278">
                  <c:v>1582.429941586108</c:v>
                </c:pt>
                <c:pt idx="3279">
                  <c:v>1589.3098935266141</c:v>
                </c:pt>
                <c:pt idx="3280">
                  <c:v>1584.7882943218028</c:v>
                </c:pt>
                <c:pt idx="3281">
                  <c:v>1589.7473906373195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1174.6300000000001</v>
      </c>
      <c r="E12" s="14"/>
      <c r="F12" s="153">
        <v>1313.5350000000001</v>
      </c>
      <c r="G12" s="153">
        <v>1327.7909999999999</v>
      </c>
      <c r="H12" s="153">
        <v>1526.279</v>
      </c>
      <c r="I12" s="153">
        <v>1478.0519999999999</v>
      </c>
      <c r="J12" s="153">
        <v>1137.261</v>
      </c>
      <c r="K12" s="149">
        <v>815.62329999999997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1181.578</v>
      </c>
      <c r="E14" s="17"/>
      <c r="F14" s="154">
        <v>1317.0830000000001</v>
      </c>
      <c r="G14" s="154">
        <v>1325.856</v>
      </c>
      <c r="H14" s="154">
        <v>1526.2629999999999</v>
      </c>
      <c r="I14" s="154">
        <v>1474.7380000000001</v>
      </c>
      <c r="J14" s="154">
        <v>1133.511</v>
      </c>
      <c r="K14" s="150">
        <v>811.50789999999995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5.9150541021426601E-3</v>
      </c>
      <c r="E16" s="21"/>
      <c r="F16" s="155">
        <v>2.7011080785819298E-3</v>
      </c>
      <c r="G16" s="155">
        <v>-1.45730766363072E-3</v>
      </c>
      <c r="H16" s="155">
        <v>-1.0483011297468501E-5</v>
      </c>
      <c r="I16" s="155">
        <v>-2.2421403306512899E-3</v>
      </c>
      <c r="J16" s="155">
        <v>-3.29739611223812E-3</v>
      </c>
      <c r="K16" s="151">
        <v>-5.0457116661576399E-3</v>
      </c>
    </row>
    <row r="17" spans="1:11" s="8" customFormat="1" ht="14.25">
      <c r="A17" s="145" t="s">
        <v>58</v>
      </c>
      <c r="B17" s="130"/>
      <c r="C17" s="22"/>
      <c r="D17" s="151">
        <v>4.8918802611950304E-3</v>
      </c>
      <c r="E17" s="21"/>
      <c r="F17" s="155">
        <v>-8.6948624859359405E-2</v>
      </c>
      <c r="G17" s="155">
        <v>-0.15778293721752301</v>
      </c>
      <c r="H17" s="155">
        <v>-0.13859561098095699</v>
      </c>
      <c r="I17" s="155">
        <v>-0.174059632847687</v>
      </c>
      <c r="J17" s="155">
        <v>-0.162401000232028</v>
      </c>
      <c r="K17" s="151">
        <v>-0.19854578214503801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1.209733E-4</v>
      </c>
      <c r="G19" s="155">
        <v>3.9345170000000002E-5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3108.0219999999999</v>
      </c>
      <c r="E22" s="29"/>
      <c r="F22" s="153">
        <v>2781.32</v>
      </c>
      <c r="G22" s="153">
        <v>2456.9780000000001</v>
      </c>
      <c r="H22" s="153">
        <v>3440.248</v>
      </c>
      <c r="I22" s="153">
        <v>2784.681</v>
      </c>
      <c r="J22" s="153">
        <v>2629.7159999999999</v>
      </c>
      <c r="K22" s="149">
        <v>1753.8219999999999</v>
      </c>
    </row>
    <row r="23" spans="1:11" s="32" customFormat="1" ht="15.75" customHeight="1">
      <c r="A23" s="145" t="s">
        <v>58</v>
      </c>
      <c r="B23" s="130"/>
      <c r="C23" s="22"/>
      <c r="D23" s="151">
        <v>4.53531388456598E-2</v>
      </c>
      <c r="E23" s="31"/>
      <c r="F23" s="155">
        <v>-6.6353137058427603E-2</v>
      </c>
      <c r="G23" s="155">
        <v>-0.157782916517269</v>
      </c>
      <c r="H23" s="155">
        <v>-0.113839236266915</v>
      </c>
      <c r="I23" s="155">
        <v>-0.17405989982586501</v>
      </c>
      <c r="J23" s="155">
        <v>-0.13222549790226701</v>
      </c>
      <c r="K23" s="151">
        <v>-0.17377540050520701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3687.6370000000002</v>
      </c>
      <c r="E25" s="29"/>
      <c r="F25" s="153">
        <v>3462.9470000000001</v>
      </c>
      <c r="G25" s="153">
        <v>2714.38</v>
      </c>
      <c r="H25" s="153">
        <v>4502.6679999999997</v>
      </c>
      <c r="I25" s="153">
        <v>3127.6689999999999</v>
      </c>
      <c r="J25" s="153">
        <v>3241.5010000000002</v>
      </c>
      <c r="K25" s="149">
        <v>2066.799</v>
      </c>
    </row>
    <row r="26" spans="1:11" s="32" customFormat="1" ht="15.75" customHeight="1">
      <c r="A26" s="145" t="s">
        <v>58</v>
      </c>
      <c r="B26" s="130"/>
      <c r="C26" s="22"/>
      <c r="D26" s="151">
        <v>5.6270259943108199E-2</v>
      </c>
      <c r="E26" s="31"/>
      <c r="F26" s="155">
        <v>-5.3094511528196997E-2</v>
      </c>
      <c r="G26" s="155">
        <v>-0.15778284016434899</v>
      </c>
      <c r="H26" s="155">
        <v>-0.100703651915694</v>
      </c>
      <c r="I26" s="155">
        <v>-0.17405993822222901</v>
      </c>
      <c r="J26" s="155">
        <v>-0.11992907306554799</v>
      </c>
      <c r="K26" s="151">
        <v>-0.162552021436215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1097.4459999999999</v>
      </c>
      <c r="E12" s="153">
        <v>806.37009999999998</v>
      </c>
      <c r="F12" s="153">
        <v>946.68849999999998</v>
      </c>
      <c r="G12" s="153">
        <v>104.3788</v>
      </c>
      <c r="H12" s="153">
        <v>282.3657</v>
      </c>
      <c r="I12" s="153">
        <v>1573.261</v>
      </c>
      <c r="J12" s="153">
        <v>801.50409999999999</v>
      </c>
      <c r="K12" s="153">
        <v>879.91930000000002</v>
      </c>
      <c r="L12" s="153">
        <v>1119.4639999999999</v>
      </c>
      <c r="M12" s="153">
        <v>4479.6970000000001</v>
      </c>
      <c r="N12" s="153">
        <v>5141.5360000000001</v>
      </c>
      <c r="O12" s="153">
        <v>5172.3890000000001</v>
      </c>
      <c r="P12" s="153">
        <v>3283.8620000000001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1076.49</v>
      </c>
      <c r="E14" s="154">
        <v>802.11239999999998</v>
      </c>
      <c r="F14" s="154">
        <v>947.96069999999997</v>
      </c>
      <c r="G14" s="154">
        <v>104.6636</v>
      </c>
      <c r="H14" s="154">
        <v>281.56119999999999</v>
      </c>
      <c r="I14" s="154">
        <v>1573.7650000000001</v>
      </c>
      <c r="J14" s="154">
        <v>796.07100000000003</v>
      </c>
      <c r="K14" s="154">
        <v>889.51509999999996</v>
      </c>
      <c r="L14" s="154">
        <v>1127.8209999999999</v>
      </c>
      <c r="M14" s="154">
        <v>4489.5010000000002</v>
      </c>
      <c r="N14" s="154">
        <v>5128.2479999999996</v>
      </c>
      <c r="O14" s="154">
        <v>5215.6710000000003</v>
      </c>
      <c r="P14" s="154">
        <v>3305.2539999999999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-1.9095244777419501E-2</v>
      </c>
      <c r="E16" s="155">
        <v>-5.2800816895368597E-3</v>
      </c>
      <c r="F16" s="155">
        <v>1.34384224589179E-3</v>
      </c>
      <c r="G16" s="155">
        <v>2.7285234166325402E-3</v>
      </c>
      <c r="H16" s="155">
        <v>-2.8491420877253498E-3</v>
      </c>
      <c r="I16" s="155">
        <v>3.2035371117711302E-4</v>
      </c>
      <c r="J16" s="155">
        <v>-6.7786303276551304E-3</v>
      </c>
      <c r="K16" s="155">
        <v>1.0905318249071301E-2</v>
      </c>
      <c r="L16" s="155">
        <v>7.4651797646017003E-3</v>
      </c>
      <c r="M16" s="155">
        <v>2.1885408767601299E-3</v>
      </c>
      <c r="N16" s="155">
        <v>-2.5844416921325698E-3</v>
      </c>
      <c r="O16" s="155">
        <v>8.3678934434359108E-3</v>
      </c>
      <c r="P16" s="155">
        <v>6.5142810507869998E-3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-0.30880138690466602</v>
      </c>
      <c r="E17" s="155">
        <v>-5.2279880901744E-2</v>
      </c>
      <c r="F17" s="155">
        <v>-0.13408880214396801</v>
      </c>
      <c r="G17" s="155">
        <v>-6.7131094501200597E-2</v>
      </c>
      <c r="H17" s="155">
        <v>-0.29831852355442701</v>
      </c>
      <c r="I17" s="155">
        <v>-8.9761527022908003E-2</v>
      </c>
      <c r="J17" s="155">
        <v>-0.112926824104398</v>
      </c>
      <c r="K17" s="155">
        <v>8.9137837450988106E-2</v>
      </c>
      <c r="L17" s="155">
        <v>4.11763837011569E-2</v>
      </c>
      <c r="M17" s="155">
        <v>-0.182633156848648</v>
      </c>
      <c r="N17" s="155">
        <v>-0.16942101175759899</v>
      </c>
      <c r="O17" s="155">
        <v>1.2826973345784899E-2</v>
      </c>
      <c r="P17" s="155">
        <v>4.71801206967237E-3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4.815536E-4</v>
      </c>
      <c r="L19" s="155">
        <v>4.815536E-4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2135.7800000000002</v>
      </c>
      <c r="E22" s="153">
        <v>1234.162</v>
      </c>
      <c r="F22" s="153">
        <v>2715.1709999999998</v>
      </c>
      <c r="G22" s="153">
        <v>162.0179</v>
      </c>
      <c r="H22" s="153">
        <v>764.5847</v>
      </c>
      <c r="I22" s="153">
        <v>4114.5259999999998</v>
      </c>
      <c r="J22" s="153">
        <v>2609.0369999999998</v>
      </c>
      <c r="K22" s="153">
        <v>1636.1590000000001</v>
      </c>
      <c r="L22" s="153">
        <v>2065.0100000000002</v>
      </c>
      <c r="M22" s="153">
        <v>9145.357</v>
      </c>
      <c r="N22" s="153">
        <v>8610.6260000000002</v>
      </c>
      <c r="O22" s="153">
        <v>11826.57</v>
      </c>
      <c r="P22" s="153">
        <v>6722.7960000000003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-0.28084922407221302</v>
      </c>
      <c r="E23" s="155">
        <v>-3.9274054307363998E-2</v>
      </c>
      <c r="F23" s="155">
        <v>-0.102383937949048</v>
      </c>
      <c r="G23" s="155">
        <v>-4.8317234832909901E-2</v>
      </c>
      <c r="H23" s="155">
        <v>-0.27987102218731102</v>
      </c>
      <c r="I23" s="155">
        <v>-4.84803648706119E-2</v>
      </c>
      <c r="J23" s="155">
        <v>-8.48197639647192E-2</v>
      </c>
      <c r="K23" s="155">
        <v>8.9821615670058599E-2</v>
      </c>
      <c r="L23" s="155">
        <v>4.11769629241956E-2</v>
      </c>
      <c r="M23" s="155">
        <v>-0.16832174334055899</v>
      </c>
      <c r="N23" s="155">
        <v>-0.16942105911468999</v>
      </c>
      <c r="O23" s="155">
        <v>2.83204908154693E-2</v>
      </c>
      <c r="P23" s="155">
        <v>4.7179687671634598E-3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2449.1010000000001</v>
      </c>
      <c r="E25" s="153">
        <v>1445.269</v>
      </c>
      <c r="F25" s="153">
        <v>3530.364</v>
      </c>
      <c r="G25" s="153">
        <v>174.40969999999999</v>
      </c>
      <c r="H25" s="153">
        <v>1101.7370000000001</v>
      </c>
      <c r="I25" s="153">
        <v>5397.1580000000004</v>
      </c>
      <c r="J25" s="153">
        <v>3735.087</v>
      </c>
      <c r="K25" s="153">
        <v>1771.0340000000001</v>
      </c>
      <c r="L25" s="153">
        <v>2206.078</v>
      </c>
      <c r="M25" s="153">
        <v>14785.37</v>
      </c>
      <c r="N25" s="153">
        <v>9453.8729999999996</v>
      </c>
      <c r="O25" s="153">
        <v>13802.61</v>
      </c>
      <c r="P25" s="153">
        <v>7200.6850000000004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-0.270730615008692</v>
      </c>
      <c r="E26" s="155">
        <v>-3.4340350044933202E-2</v>
      </c>
      <c r="F26" s="155">
        <v>-8.7359159526354604E-2</v>
      </c>
      <c r="G26" s="155">
        <v>-4.3014752884925199E-2</v>
      </c>
      <c r="H26" s="155">
        <v>-0.24449557012370701</v>
      </c>
      <c r="I26" s="155">
        <v>-3.3744894278100297E-2</v>
      </c>
      <c r="J26" s="155">
        <v>-1.68963548629333E-2</v>
      </c>
      <c r="K26" s="155">
        <v>9.1050110951074403E-2</v>
      </c>
      <c r="L26" s="155">
        <v>4.1176950875270402E-2</v>
      </c>
      <c r="M26" s="155">
        <v>-0.153040614080312</v>
      </c>
      <c r="N26" s="155">
        <v>-0.169421053043115</v>
      </c>
      <c r="O26" s="155">
        <v>3.8850947057220898E-2</v>
      </c>
      <c r="P26" s="155">
        <v>4.7179578482774397E-3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1957.0630000000001</v>
      </c>
      <c r="C7" s="173">
        <v>0.48113220999</v>
      </c>
      <c r="D7" s="173">
        <v>1.705819695E-2</v>
      </c>
      <c r="E7" s="173">
        <v>9.8178070180000004E-3</v>
      </c>
      <c r="F7" s="173">
        <v>7.3311668890000004E-3</v>
      </c>
      <c r="G7" s="169" t="s">
        <v>62</v>
      </c>
    </row>
    <row r="8" spans="1:7">
      <c r="A8" s="170" t="s">
        <v>61</v>
      </c>
      <c r="B8" s="171">
        <v>2110.5529999999999</v>
      </c>
      <c r="C8" s="174">
        <v>0.51886680663399998</v>
      </c>
      <c r="D8" s="174">
        <v>1.8396049972999998E-2</v>
      </c>
      <c r="E8" s="174">
        <v>1.0587805326E-2</v>
      </c>
      <c r="F8" s="174">
        <v>7.9061411260000006E-3</v>
      </c>
      <c r="G8" s="172" t="s">
        <v>63</v>
      </c>
    </row>
    <row r="9" spans="1:7">
      <c r="A9" s="176" t="s">
        <v>295</v>
      </c>
      <c r="B9" s="177">
        <v>4067.62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357.94639999999998</v>
      </c>
      <c r="C11" s="173">
        <v>1.621684902E-2</v>
      </c>
      <c r="D11" s="173">
        <v>3.1199405379999999E-3</v>
      </c>
      <c r="E11" s="173">
        <v>1.795674783E-3</v>
      </c>
      <c r="F11" s="173">
        <v>1.3408688399999999E-3</v>
      </c>
      <c r="G11" s="169" t="s">
        <v>77</v>
      </c>
    </row>
    <row r="12" spans="1:7">
      <c r="A12" s="148" t="s">
        <v>65</v>
      </c>
      <c r="B12" s="180">
        <v>368.15309999999999</v>
      </c>
      <c r="C12" s="182">
        <v>1.6679266054999999E-2</v>
      </c>
      <c r="D12" s="182">
        <v>3.2089044079999999E-3</v>
      </c>
      <c r="E12" s="182">
        <v>1.8468777389999999E-3</v>
      </c>
      <c r="F12" s="182">
        <v>1.3791031849999999E-3</v>
      </c>
      <c r="G12" s="181" t="s">
        <v>78</v>
      </c>
    </row>
    <row r="13" spans="1:7">
      <c r="A13" s="148" t="s">
        <v>66</v>
      </c>
      <c r="B13" s="180">
        <v>469.34679999999997</v>
      </c>
      <c r="C13" s="182">
        <v>2.1263871333000003E-2</v>
      </c>
      <c r="D13" s="182">
        <v>4.0909312329999994E-3</v>
      </c>
      <c r="E13" s="182">
        <v>2.3545263010000001E-3</v>
      </c>
      <c r="F13" s="182">
        <v>1.7581752449999999E-3</v>
      </c>
      <c r="G13" s="181" t="s">
        <v>79</v>
      </c>
    </row>
    <row r="14" spans="1:7">
      <c r="A14" s="148" t="s">
        <v>67</v>
      </c>
      <c r="B14" s="180">
        <v>524.18460000000005</v>
      </c>
      <c r="C14" s="182">
        <v>2.3748311247000001E-2</v>
      </c>
      <c r="D14" s="182">
        <v>4.5689097109999997E-3</v>
      </c>
      <c r="E14" s="182">
        <v>2.6296257429999997E-3</v>
      </c>
      <c r="F14" s="182">
        <v>1.963597893E-3</v>
      </c>
      <c r="G14" s="181" t="s">
        <v>80</v>
      </c>
    </row>
    <row r="15" spans="1:7">
      <c r="A15" s="148" t="s">
        <v>68</v>
      </c>
      <c r="B15" s="180">
        <v>529.55769999999995</v>
      </c>
      <c r="C15" s="182">
        <v>2.3991740854E-2</v>
      </c>
      <c r="D15" s="182">
        <v>4.6157428470000005E-3</v>
      </c>
      <c r="E15" s="182">
        <v>2.6565804489999999E-3</v>
      </c>
      <c r="F15" s="182">
        <v>1.98372555E-3</v>
      </c>
      <c r="G15" s="181" t="s">
        <v>81</v>
      </c>
    </row>
    <row r="16" spans="1:7">
      <c r="A16" s="148" t="s">
        <v>69</v>
      </c>
      <c r="B16" s="180">
        <v>583.14099999999996</v>
      </c>
      <c r="C16" s="182">
        <v>2.6419345339000002E-2</v>
      </c>
      <c r="D16" s="182">
        <v>5.0827868229999995E-3</v>
      </c>
      <c r="E16" s="182">
        <v>2.9253865629999998E-3</v>
      </c>
      <c r="F16" s="182">
        <v>2.184448835E-3</v>
      </c>
      <c r="G16" s="181" t="s">
        <v>82</v>
      </c>
    </row>
    <row r="17" spans="1:7">
      <c r="A17" s="148" t="s">
        <v>70</v>
      </c>
      <c r="B17" s="180">
        <v>934.64020000000005</v>
      </c>
      <c r="C17" s="182">
        <v>4.2344102389999999E-2</v>
      </c>
      <c r="D17" s="182">
        <v>8.1465321300000001E-3</v>
      </c>
      <c r="E17" s="182">
        <v>4.6887183060000002E-3</v>
      </c>
      <c r="F17" s="182">
        <v>3.501166435E-3</v>
      </c>
      <c r="G17" s="181" t="s">
        <v>83</v>
      </c>
    </row>
    <row r="18" spans="1:7">
      <c r="A18" s="148" t="s">
        <v>71</v>
      </c>
      <c r="B18" s="180">
        <v>1146.3646000000001</v>
      </c>
      <c r="C18" s="182">
        <v>5.1936328009999998E-2</v>
      </c>
      <c r="D18" s="182">
        <v>9.9919691519999992E-3</v>
      </c>
      <c r="E18" s="182">
        <v>5.750855448E-3</v>
      </c>
      <c r="F18" s="182">
        <v>4.2942869989999995E-3</v>
      </c>
      <c r="G18" s="181" t="s">
        <v>84</v>
      </c>
    </row>
    <row r="19" spans="1:7">
      <c r="A19" s="148" t="s">
        <v>72</v>
      </c>
      <c r="B19" s="180">
        <v>1516.5069000000001</v>
      </c>
      <c r="C19" s="182">
        <v>6.8705715257000005E-2</v>
      </c>
      <c r="D19" s="182">
        <v>1.3218211870000001E-2</v>
      </c>
      <c r="E19" s="182">
        <v>7.6077122129999996E-3</v>
      </c>
      <c r="F19" s="182">
        <v>5.6808417369999999E-3</v>
      </c>
      <c r="G19" s="181" t="s">
        <v>85</v>
      </c>
    </row>
    <row r="20" spans="1:7">
      <c r="A20" s="148" t="s">
        <v>73</v>
      </c>
      <c r="B20" s="180">
        <v>1869.4087999999999</v>
      </c>
      <c r="C20" s="182">
        <v>8.4694021973000008E-2</v>
      </c>
      <c r="D20" s="182">
        <v>1.6294183421999998E-2</v>
      </c>
      <c r="E20" s="182">
        <v>9.3780807449999996E-3</v>
      </c>
      <c r="F20" s="182">
        <v>7.0028138569999997E-3</v>
      </c>
      <c r="G20" s="181" t="s">
        <v>86</v>
      </c>
    </row>
    <row r="21" spans="1:7">
      <c r="A21" s="148" t="s">
        <v>74</v>
      </c>
      <c r="B21" s="180">
        <v>2897.1925999999999</v>
      </c>
      <c r="C21" s="182">
        <v>0.131258017896</v>
      </c>
      <c r="D21" s="182">
        <v>2.5252575912999998E-2</v>
      </c>
      <c r="E21" s="182">
        <v>1.4534063462000001E-2</v>
      </c>
      <c r="F21" s="182">
        <v>1.0852896641E-2</v>
      </c>
      <c r="G21" s="181" t="s">
        <v>87</v>
      </c>
    </row>
    <row r="22" spans="1:7">
      <c r="A22" s="148" t="s">
        <v>75</v>
      </c>
      <c r="B22" s="180">
        <v>5012.4161999999997</v>
      </c>
      <c r="C22" s="182">
        <v>0.227088739382</v>
      </c>
      <c r="D22" s="182">
        <v>4.3689335875999998E-2</v>
      </c>
      <c r="E22" s="182">
        <v>2.5145299332E-2</v>
      </c>
      <c r="F22" s="182">
        <v>1.8776533855999998E-2</v>
      </c>
      <c r="G22" s="181" t="s">
        <v>88</v>
      </c>
    </row>
    <row r="23" spans="1:7">
      <c r="A23" s="170" t="s">
        <v>76</v>
      </c>
      <c r="B23" s="171">
        <v>5863.6437999999998</v>
      </c>
      <c r="C23" s="174">
        <v>0.26565381356900003</v>
      </c>
      <c r="D23" s="174">
        <v>5.1108825207999996E-2</v>
      </c>
      <c r="E23" s="174">
        <v>2.9415569786E-2</v>
      </c>
      <c r="F23" s="174">
        <v>2.1965236311999998E-2</v>
      </c>
      <c r="G23" s="172" t="s">
        <v>89</v>
      </c>
    </row>
    <row r="24" spans="1:7">
      <c r="A24" s="176" t="s">
        <v>296</v>
      </c>
      <c r="B24" s="177">
        <v>22072.5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268.63690000000003</v>
      </c>
      <c r="C26" s="173">
        <v>7.467990186E-3</v>
      </c>
      <c r="D26" s="183"/>
      <c r="E26" s="173">
        <v>1.3476445279999999E-3</v>
      </c>
      <c r="F26" s="173">
        <v>1.0063150479999998E-3</v>
      </c>
      <c r="G26" s="169" t="s">
        <v>105</v>
      </c>
    </row>
    <row r="27" spans="1:7">
      <c r="A27" s="148" t="s">
        <v>91</v>
      </c>
      <c r="B27" s="180">
        <v>411.00170000000003</v>
      </c>
      <c r="C27" s="182">
        <v>1.1425670345000001E-2</v>
      </c>
      <c r="D27" s="165"/>
      <c r="E27" s="182">
        <v>2.0618321299999999E-3</v>
      </c>
      <c r="F27" s="182">
        <v>1.5396142350000001E-3</v>
      </c>
      <c r="G27" s="181" t="s">
        <v>106</v>
      </c>
    </row>
    <row r="28" spans="1:7">
      <c r="A28" s="148" t="s">
        <v>92</v>
      </c>
      <c r="B28" s="180">
        <v>622.14110000000005</v>
      </c>
      <c r="C28" s="182">
        <v>1.7295254780000002E-2</v>
      </c>
      <c r="D28" s="165"/>
      <c r="E28" s="182">
        <v>3.1210345589999999E-3</v>
      </c>
      <c r="F28" s="182">
        <v>2.3305433870000002E-3</v>
      </c>
      <c r="G28" s="181" t="s">
        <v>107</v>
      </c>
    </row>
    <row r="29" spans="1:7">
      <c r="A29" s="148" t="s">
        <v>93</v>
      </c>
      <c r="B29" s="180">
        <v>650.22209999999995</v>
      </c>
      <c r="C29" s="182">
        <v>1.8075894493000001E-2</v>
      </c>
      <c r="D29" s="165"/>
      <c r="E29" s="182">
        <v>3.2619057719999998E-3</v>
      </c>
      <c r="F29" s="182">
        <v>2.4357349399999999E-3</v>
      </c>
      <c r="G29" s="181" t="s">
        <v>108</v>
      </c>
    </row>
    <row r="30" spans="1:7">
      <c r="A30" s="148" t="s">
        <v>94</v>
      </c>
      <c r="B30" s="180">
        <v>839.22649999999999</v>
      </c>
      <c r="C30" s="182">
        <v>2.3330135456E-2</v>
      </c>
      <c r="D30" s="165"/>
      <c r="E30" s="182">
        <v>4.2100657060000005E-3</v>
      </c>
      <c r="F30" s="182">
        <v>3.143746281E-3</v>
      </c>
      <c r="G30" s="181" t="s">
        <v>109</v>
      </c>
    </row>
    <row r="31" spans="1:7">
      <c r="A31" s="148" t="s">
        <v>95</v>
      </c>
      <c r="B31" s="180">
        <v>1017.2637999999999</v>
      </c>
      <c r="C31" s="182">
        <v>2.8279495759999999E-2</v>
      </c>
      <c r="D31" s="165"/>
      <c r="E31" s="182">
        <v>5.1032080599999995E-3</v>
      </c>
      <c r="F31" s="182">
        <v>3.8106748159999998E-3</v>
      </c>
      <c r="G31" s="181" t="s">
        <v>110</v>
      </c>
    </row>
    <row r="32" spans="1:7">
      <c r="A32" s="148" t="s">
        <v>96</v>
      </c>
      <c r="B32" s="180">
        <v>1092.1885</v>
      </c>
      <c r="C32" s="182">
        <v>3.0362370168999998E-2</v>
      </c>
      <c r="D32" s="165"/>
      <c r="E32" s="182">
        <v>5.4790754919999997E-3</v>
      </c>
      <c r="F32" s="182">
        <v>4.091343083E-3</v>
      </c>
      <c r="G32" s="181" t="s">
        <v>111</v>
      </c>
    </row>
    <row r="33" spans="1:7">
      <c r="A33" s="148" t="s">
        <v>97</v>
      </c>
      <c r="B33" s="180">
        <v>1245.1174000000001</v>
      </c>
      <c r="C33" s="182">
        <v>3.4613727761000003E-2</v>
      </c>
      <c r="D33" s="165"/>
      <c r="E33" s="182">
        <v>6.2462589850000002E-3</v>
      </c>
      <c r="F33" s="182">
        <v>4.6642154369999998E-3</v>
      </c>
      <c r="G33" s="181" t="s">
        <v>112</v>
      </c>
    </row>
    <row r="34" spans="1:7">
      <c r="A34" s="148" t="s">
        <v>98</v>
      </c>
      <c r="B34" s="180">
        <v>1440.5671</v>
      </c>
      <c r="C34" s="182">
        <v>4.0047145290000002E-2</v>
      </c>
      <c r="D34" s="165"/>
      <c r="E34" s="182">
        <v>7.2267524270000008E-3</v>
      </c>
      <c r="F34" s="182">
        <v>5.3963709010000005E-3</v>
      </c>
      <c r="G34" s="181" t="s">
        <v>113</v>
      </c>
    </row>
    <row r="35" spans="1:7">
      <c r="A35" s="148" t="s">
        <v>99</v>
      </c>
      <c r="B35" s="180">
        <v>1582.9045000000001</v>
      </c>
      <c r="C35" s="182">
        <v>4.4004063741E-2</v>
      </c>
      <c r="D35" s="165"/>
      <c r="E35" s="182">
        <v>7.9408025749999993E-3</v>
      </c>
      <c r="F35" s="182">
        <v>5.9295674480000001E-3</v>
      </c>
      <c r="G35" s="181" t="s">
        <v>114</v>
      </c>
    </row>
    <row r="36" spans="1:7">
      <c r="A36" s="148" t="s">
        <v>100</v>
      </c>
      <c r="B36" s="180">
        <v>2017.6587999999999</v>
      </c>
      <c r="C36" s="182">
        <v>5.6090046142E-2</v>
      </c>
      <c r="D36" s="165"/>
      <c r="E36" s="182">
        <v>1.0121792056000001E-2</v>
      </c>
      <c r="F36" s="182">
        <v>7.5581590310000004E-3</v>
      </c>
      <c r="G36" s="181" t="s">
        <v>115</v>
      </c>
    </row>
    <row r="37" spans="1:7">
      <c r="A37" s="148" t="s">
        <v>101</v>
      </c>
      <c r="B37" s="180">
        <v>2748.1705000000002</v>
      </c>
      <c r="C37" s="182">
        <v>7.6397956954000007E-2</v>
      </c>
      <c r="D37" s="165"/>
      <c r="E37" s="182">
        <v>1.3786478832E-2</v>
      </c>
      <c r="F37" s="182">
        <v>1.0294659177000001E-2</v>
      </c>
      <c r="G37" s="181" t="s">
        <v>116</v>
      </c>
    </row>
    <row r="38" spans="1:7">
      <c r="A38" s="148" t="s">
        <v>102</v>
      </c>
      <c r="B38" s="180">
        <v>3440.6217999999999</v>
      </c>
      <c r="C38" s="182">
        <v>9.5647805028999999E-2</v>
      </c>
      <c r="D38" s="165"/>
      <c r="E38" s="182">
        <v>1.7260231712000002E-2</v>
      </c>
      <c r="F38" s="182">
        <v>1.2888584892999998E-2</v>
      </c>
      <c r="G38" s="181" t="s">
        <v>117</v>
      </c>
    </row>
    <row r="39" spans="1:7">
      <c r="A39" s="148" t="s">
        <v>103</v>
      </c>
      <c r="B39" s="180">
        <v>7478.5955000000004</v>
      </c>
      <c r="C39" s="182">
        <v>0.20790173575000001</v>
      </c>
      <c r="D39" s="165"/>
      <c r="E39" s="182">
        <v>3.7517140422000002E-2</v>
      </c>
      <c r="F39" s="182">
        <v>2.8014852716999997E-2</v>
      </c>
      <c r="G39" s="181" t="s">
        <v>118</v>
      </c>
    </row>
    <row r="40" spans="1:7">
      <c r="A40" s="170" t="s">
        <v>104</v>
      </c>
      <c r="B40" s="171">
        <v>11117.4655</v>
      </c>
      <c r="C40" s="174">
        <v>0.30906075540300004</v>
      </c>
      <c r="D40" s="184"/>
      <c r="E40" s="174">
        <v>5.5771904538000003E-2</v>
      </c>
      <c r="F40" s="174">
        <v>4.1646076267999994E-2</v>
      </c>
      <c r="G40" s="172" t="s">
        <v>119</v>
      </c>
    </row>
    <row r="41" spans="1:7">
      <c r="A41" s="176" t="s">
        <v>297</v>
      </c>
      <c r="B41" s="177">
        <v>35971.78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326.18680000000001</v>
      </c>
      <c r="C43" s="173">
        <v>1.6849753726000002E-2</v>
      </c>
      <c r="D43" s="173">
        <v>2.843116791E-3</v>
      </c>
      <c r="E43" s="173">
        <v>1.636349496E-3</v>
      </c>
      <c r="F43" s="173">
        <v>1.2218972349999999E-3</v>
      </c>
      <c r="G43" s="169" t="s">
        <v>124</v>
      </c>
    </row>
    <row r="44" spans="1:7">
      <c r="A44" s="148" t="s">
        <v>121</v>
      </c>
      <c r="B44" s="180">
        <v>2126.6430999999998</v>
      </c>
      <c r="C44" s="182">
        <v>0.109855495375</v>
      </c>
      <c r="D44" s="182">
        <v>1.8536294868E-2</v>
      </c>
      <c r="E44" s="182">
        <v>1.0668522961E-2</v>
      </c>
      <c r="F44" s="182">
        <v>7.9664147139999995E-3</v>
      </c>
      <c r="G44" s="181" t="s">
        <v>125</v>
      </c>
    </row>
    <row r="45" spans="1:7">
      <c r="A45" s="148" t="s">
        <v>122</v>
      </c>
      <c r="B45" s="180">
        <v>3556.6712000000002</v>
      </c>
      <c r="C45" s="182">
        <v>0.18372611585099999</v>
      </c>
      <c r="D45" s="182">
        <v>3.1000738258E-2</v>
      </c>
      <c r="E45" s="182">
        <v>1.7842405414999998E-2</v>
      </c>
      <c r="F45" s="182">
        <v>1.3323306473E-2</v>
      </c>
      <c r="G45" s="181" t="s">
        <v>126</v>
      </c>
    </row>
    <row r="46" spans="1:7">
      <c r="A46" s="170" t="s">
        <v>123</v>
      </c>
      <c r="B46" s="171">
        <v>13349.0533</v>
      </c>
      <c r="C46" s="174">
        <v>0.68956886233699999</v>
      </c>
      <c r="D46" s="174">
        <v>0.11635332142799999</v>
      </c>
      <c r="E46" s="174">
        <v>6.6966893336999997E-2</v>
      </c>
      <c r="F46" s="174">
        <v>5.0005614304000003E-2</v>
      </c>
      <c r="G46" s="172" t="s">
        <v>127</v>
      </c>
    </row>
    <row r="47" spans="1:7">
      <c r="A47" s="176" t="s">
        <v>298</v>
      </c>
      <c r="B47" s="177">
        <v>19358.55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3125.5079999999998</v>
      </c>
      <c r="C49" s="173">
        <v>0.30293239357200002</v>
      </c>
      <c r="D49" s="173">
        <v>2.7242623786000002E-2</v>
      </c>
      <c r="E49" s="173">
        <v>1.5679431054E-2</v>
      </c>
      <c r="F49" s="173">
        <v>1.1708167167000001E-2</v>
      </c>
      <c r="G49" s="169" t="s">
        <v>130</v>
      </c>
    </row>
    <row r="50" spans="1:7">
      <c r="A50" s="170" t="s">
        <v>129</v>
      </c>
      <c r="B50" s="171">
        <v>7192</v>
      </c>
      <c r="C50" s="174">
        <v>0.69706741258299998</v>
      </c>
      <c r="D50" s="174">
        <v>6.2687073674999996E-2</v>
      </c>
      <c r="E50" s="174">
        <v>3.6079404737999997E-2</v>
      </c>
      <c r="F50" s="174">
        <v>2.6941264671999997E-2</v>
      </c>
      <c r="G50" s="172" t="s">
        <v>131</v>
      </c>
    </row>
    <row r="51" spans="1:7">
      <c r="A51" s="176" t="s">
        <v>299</v>
      </c>
      <c r="B51" s="177">
        <v>10317.51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1853.6769999999999</v>
      </c>
      <c r="C53" s="188">
        <v>0.99999838159800003</v>
      </c>
      <c r="D53" s="188">
        <v>1.6157061550000001E-2</v>
      </c>
      <c r="E53" s="188">
        <v>9.2991605580000011E-3</v>
      </c>
      <c r="F53" s="188">
        <v>6.9438824629999996E-3</v>
      </c>
      <c r="G53" s="187" t="s">
        <v>133</v>
      </c>
    </row>
    <row r="54" spans="1:7">
      <c r="A54" s="176" t="s">
        <v>300</v>
      </c>
      <c r="B54" s="177">
        <v>1853.68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340.35210000000001</v>
      </c>
      <c r="C56" s="173">
        <v>7.9899097929999989E-3</v>
      </c>
      <c r="D56" s="173">
        <v>2.9665847010000002E-3</v>
      </c>
      <c r="E56" s="173">
        <v>1.7074111750000002E-3</v>
      </c>
      <c r="F56" s="173">
        <v>1.274960513E-3</v>
      </c>
      <c r="G56" s="169" t="s">
        <v>146</v>
      </c>
    </row>
    <row r="57" spans="1:7">
      <c r="A57" s="148" t="s">
        <v>135</v>
      </c>
      <c r="B57" s="180">
        <v>341.49400000000003</v>
      </c>
      <c r="C57" s="182">
        <v>8.0167163800000003E-3</v>
      </c>
      <c r="D57" s="182">
        <v>2.976537756E-3</v>
      </c>
      <c r="E57" s="182">
        <v>1.7131396330000001E-3</v>
      </c>
      <c r="F57" s="182">
        <v>1.279238075E-3</v>
      </c>
      <c r="G57" s="181" t="s">
        <v>147</v>
      </c>
    </row>
    <row r="58" spans="1:7">
      <c r="A58" s="148" t="s">
        <v>136</v>
      </c>
      <c r="B58" s="180">
        <v>882.53309999999999</v>
      </c>
      <c r="C58" s="182">
        <v>2.0717838552E-2</v>
      </c>
      <c r="D58" s="182">
        <v>7.6923550419999995E-3</v>
      </c>
      <c r="E58" s="182">
        <v>4.4273177019999999E-3</v>
      </c>
      <c r="F58" s="182">
        <v>3.3059730019999998E-3</v>
      </c>
      <c r="G58" s="181" t="s">
        <v>148</v>
      </c>
    </row>
    <row r="59" spans="1:7">
      <c r="A59" s="148" t="s">
        <v>137</v>
      </c>
      <c r="B59" s="180">
        <v>1109.4033999999999</v>
      </c>
      <c r="C59" s="182">
        <v>2.6043714995000002E-2</v>
      </c>
      <c r="D59" s="182">
        <v>9.669807100999999E-3</v>
      </c>
      <c r="E59" s="182">
        <v>5.5654358020000008E-3</v>
      </c>
      <c r="F59" s="182">
        <v>4.1558301760000003E-3</v>
      </c>
      <c r="G59" s="181" t="s">
        <v>149</v>
      </c>
    </row>
    <row r="60" spans="1:7">
      <c r="A60" s="148" t="s">
        <v>138</v>
      </c>
      <c r="B60" s="180">
        <v>1124.4594999999999</v>
      </c>
      <c r="C60" s="182">
        <v>2.6397163323999998E-2</v>
      </c>
      <c r="D60" s="182">
        <v>9.8010394220000002E-3</v>
      </c>
      <c r="E60" s="182">
        <v>5.6409662699999997E-3</v>
      </c>
      <c r="F60" s="182">
        <v>4.2122303949999997E-3</v>
      </c>
      <c r="G60" s="181" t="s">
        <v>150</v>
      </c>
    </row>
    <row r="61" spans="1:7">
      <c r="A61" s="148" t="s">
        <v>139</v>
      </c>
      <c r="B61" s="180">
        <v>1713.5014000000001</v>
      </c>
      <c r="C61" s="182">
        <v>4.0225171570000003E-2</v>
      </c>
      <c r="D61" s="182">
        <v>1.4935259803000001E-2</v>
      </c>
      <c r="E61" s="182">
        <v>8.5959553020000003E-3</v>
      </c>
      <c r="F61" s="182">
        <v>6.4187840289999997E-3</v>
      </c>
      <c r="G61" s="181" t="s">
        <v>151</v>
      </c>
    </row>
    <row r="62" spans="1:7">
      <c r="A62" s="148" t="s">
        <v>140</v>
      </c>
      <c r="B62" s="180">
        <v>1839.7298000000001</v>
      </c>
      <c r="C62" s="182">
        <v>4.3188436757000001E-2</v>
      </c>
      <c r="D62" s="182">
        <v>1.6035494649E-2</v>
      </c>
      <c r="E62" s="182">
        <v>9.2291930010000005E-3</v>
      </c>
      <c r="F62" s="182">
        <v>6.8916361879999997E-3</v>
      </c>
      <c r="G62" s="181" t="s">
        <v>152</v>
      </c>
    </row>
    <row r="63" spans="1:7">
      <c r="A63" s="148" t="s">
        <v>141</v>
      </c>
      <c r="B63" s="180">
        <v>2041.1948</v>
      </c>
      <c r="C63" s="182">
        <v>4.7917913015999999E-2</v>
      </c>
      <c r="D63" s="182">
        <v>1.7791508455999999E-2</v>
      </c>
      <c r="E63" s="182">
        <v>1.0239862811E-2</v>
      </c>
      <c r="F63" s="182">
        <v>7.6463249939999998E-3</v>
      </c>
      <c r="G63" s="181" t="s">
        <v>153</v>
      </c>
    </row>
    <row r="64" spans="1:7">
      <c r="A64" s="148" t="s">
        <v>142</v>
      </c>
      <c r="B64" s="180">
        <v>4900.2701999999999</v>
      </c>
      <c r="C64" s="182">
        <v>0.11503591974600001</v>
      </c>
      <c r="D64" s="182">
        <v>4.2711846365E-2</v>
      </c>
      <c r="E64" s="182">
        <v>2.4582707435E-2</v>
      </c>
      <c r="F64" s="182">
        <v>1.8356434429999999E-2</v>
      </c>
      <c r="G64" s="181" t="s">
        <v>154</v>
      </c>
    </row>
    <row r="65" spans="1:7">
      <c r="A65" s="148" t="s">
        <v>143</v>
      </c>
      <c r="B65" s="180">
        <v>4932.5585000000001</v>
      </c>
      <c r="C65" s="182">
        <v>0.115793901273</v>
      </c>
      <c r="D65" s="182">
        <v>4.2993278378000002E-2</v>
      </c>
      <c r="E65" s="182">
        <v>2.4744684999E-2</v>
      </c>
      <c r="F65" s="182">
        <v>1.8477386549E-2</v>
      </c>
      <c r="G65" s="181" t="s">
        <v>155</v>
      </c>
    </row>
    <row r="66" spans="1:7">
      <c r="A66" s="148" t="s">
        <v>144</v>
      </c>
      <c r="B66" s="180">
        <v>10131.936600000001</v>
      </c>
      <c r="C66" s="182">
        <v>0.23785150573700001</v>
      </c>
      <c r="D66" s="182">
        <v>8.8312215810999989E-2</v>
      </c>
      <c r="E66" s="182">
        <v>5.0827897854999998E-2</v>
      </c>
      <c r="F66" s="182">
        <v>3.7954280531000001E-2</v>
      </c>
      <c r="G66" s="181" t="s">
        <v>156</v>
      </c>
    </row>
    <row r="67" spans="1:7">
      <c r="A67" s="170" t="s">
        <v>145</v>
      </c>
      <c r="B67" s="171">
        <v>13240.304899999999</v>
      </c>
      <c r="C67" s="174">
        <v>0.31082176894800001</v>
      </c>
      <c r="D67" s="174">
        <v>0.11540544615499999</v>
      </c>
      <c r="E67" s="174">
        <v>6.6421345847999996E-2</v>
      </c>
      <c r="F67" s="174">
        <v>4.9598242304E-2</v>
      </c>
      <c r="G67" s="172" t="s">
        <v>157</v>
      </c>
    </row>
    <row r="68" spans="1:7">
      <c r="A68" s="176" t="s">
        <v>301</v>
      </c>
      <c r="B68" s="177">
        <v>42597.74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299.86340000000001</v>
      </c>
      <c r="C70" s="173">
        <v>4.4794709430000003E-3</v>
      </c>
      <c r="D70" s="183"/>
      <c r="E70" s="183"/>
      <c r="F70" s="173">
        <v>1.1232896589999999E-3</v>
      </c>
      <c r="G70" s="169" t="s">
        <v>183</v>
      </c>
    </row>
    <row r="71" spans="1:7">
      <c r="A71" s="148" t="s">
        <v>159</v>
      </c>
      <c r="B71" s="180">
        <v>392.38780000000003</v>
      </c>
      <c r="C71" s="182">
        <v>5.8616348259999994E-3</v>
      </c>
      <c r="D71" s="165"/>
      <c r="E71" s="165"/>
      <c r="F71" s="182">
        <v>1.4698864810000001E-3</v>
      </c>
      <c r="G71" s="181" t="s">
        <v>184</v>
      </c>
    </row>
    <row r="72" spans="1:7">
      <c r="A72" s="148" t="s">
        <v>160</v>
      </c>
      <c r="B72" s="180">
        <v>408.72609999999997</v>
      </c>
      <c r="C72" s="182">
        <v>6.1057024250000006E-3</v>
      </c>
      <c r="D72" s="165"/>
      <c r="E72" s="165"/>
      <c r="F72" s="182">
        <v>1.531089827E-3</v>
      </c>
      <c r="G72" s="181" t="s">
        <v>185</v>
      </c>
    </row>
    <row r="73" spans="1:7">
      <c r="A73" s="148" t="s">
        <v>161</v>
      </c>
      <c r="B73" s="180">
        <v>423.22719999999998</v>
      </c>
      <c r="C73" s="182">
        <v>6.3223252470000005E-3</v>
      </c>
      <c r="D73" s="165"/>
      <c r="E73" s="165"/>
      <c r="F73" s="182">
        <v>1.5854110140000001E-3</v>
      </c>
      <c r="G73" s="181" t="s">
        <v>186</v>
      </c>
    </row>
    <row r="74" spans="1:7">
      <c r="A74" s="148" t="s">
        <v>162</v>
      </c>
      <c r="B74" s="180">
        <v>483.71319999999997</v>
      </c>
      <c r="C74" s="182">
        <v>7.2258876009999992E-3</v>
      </c>
      <c r="D74" s="165"/>
      <c r="E74" s="165"/>
      <c r="F74" s="182">
        <v>1.8119918450000001E-3</v>
      </c>
      <c r="G74" s="181" t="s">
        <v>187</v>
      </c>
    </row>
    <row r="75" spans="1:7">
      <c r="A75" s="148" t="s">
        <v>163</v>
      </c>
      <c r="B75" s="180">
        <v>484.06490000000002</v>
      </c>
      <c r="C75" s="182">
        <v>7.2311414259999991E-3</v>
      </c>
      <c r="D75" s="165"/>
      <c r="E75" s="165"/>
      <c r="F75" s="182">
        <v>1.813309314E-3</v>
      </c>
      <c r="G75" s="181" t="s">
        <v>188</v>
      </c>
    </row>
    <row r="76" spans="1:7">
      <c r="A76" s="148" t="s">
        <v>164</v>
      </c>
      <c r="B76" s="180">
        <v>791.64329999999995</v>
      </c>
      <c r="C76" s="182">
        <v>1.1825861906999999E-2</v>
      </c>
      <c r="D76" s="165"/>
      <c r="E76" s="165"/>
      <c r="F76" s="182">
        <v>2.9654993980000001E-3</v>
      </c>
      <c r="G76" s="181" t="s">
        <v>189</v>
      </c>
    </row>
    <row r="77" spans="1:7">
      <c r="A77" s="148" t="s">
        <v>165</v>
      </c>
      <c r="B77" s="180">
        <v>872.35950000000003</v>
      </c>
      <c r="C77" s="182">
        <v>1.3031630508E-2</v>
      </c>
      <c r="D77" s="165"/>
      <c r="E77" s="165"/>
      <c r="F77" s="182">
        <v>3.2678626500000003E-3</v>
      </c>
      <c r="G77" s="181" t="s">
        <v>190</v>
      </c>
    </row>
    <row r="78" spans="1:7">
      <c r="A78" s="148" t="s">
        <v>166</v>
      </c>
      <c r="B78" s="180">
        <v>1367.2121</v>
      </c>
      <c r="C78" s="182">
        <v>2.0423922606999999E-2</v>
      </c>
      <c r="D78" s="165"/>
      <c r="E78" s="165"/>
      <c r="F78" s="182">
        <v>5.121582738E-3</v>
      </c>
      <c r="G78" s="181" t="s">
        <v>191</v>
      </c>
    </row>
    <row r="79" spans="1:7">
      <c r="A79" s="148" t="s">
        <v>167</v>
      </c>
      <c r="B79" s="180">
        <v>1444.4793999999999</v>
      </c>
      <c r="C79" s="182">
        <v>2.1578170258999999E-2</v>
      </c>
      <c r="D79" s="165"/>
      <c r="E79" s="165"/>
      <c r="F79" s="182">
        <v>5.4110263940000004E-3</v>
      </c>
      <c r="G79" s="181" t="s">
        <v>192</v>
      </c>
    </row>
    <row r="80" spans="1:7">
      <c r="A80" s="148" t="s">
        <v>168</v>
      </c>
      <c r="B80" s="180">
        <v>1610.8025</v>
      </c>
      <c r="C80" s="182">
        <v>2.4062766557000001E-2</v>
      </c>
      <c r="D80" s="165"/>
      <c r="E80" s="165"/>
      <c r="F80" s="182">
        <v>6.0340734829999994E-3</v>
      </c>
      <c r="G80" s="181" t="s">
        <v>193</v>
      </c>
    </row>
    <row r="81" spans="1:7">
      <c r="A81" s="148" t="s">
        <v>169</v>
      </c>
      <c r="B81" s="180">
        <v>1629.6841999999999</v>
      </c>
      <c r="C81" s="182">
        <v>2.4344828409999998E-2</v>
      </c>
      <c r="D81" s="165"/>
      <c r="E81" s="165"/>
      <c r="F81" s="182">
        <v>6.1048044170000006E-3</v>
      </c>
      <c r="G81" s="181" t="s">
        <v>194</v>
      </c>
    </row>
    <row r="82" spans="1:7">
      <c r="A82" s="148" t="s">
        <v>170</v>
      </c>
      <c r="B82" s="180">
        <v>1863.4159999999999</v>
      </c>
      <c r="C82" s="182">
        <v>2.7836400927999997E-2</v>
      </c>
      <c r="D82" s="165"/>
      <c r="E82" s="165"/>
      <c r="F82" s="182">
        <v>6.980364801E-3</v>
      </c>
      <c r="G82" s="181" t="s">
        <v>195</v>
      </c>
    </row>
    <row r="83" spans="1:7">
      <c r="A83" s="148" t="s">
        <v>171</v>
      </c>
      <c r="B83" s="180">
        <v>2154.7633999999998</v>
      </c>
      <c r="C83" s="182">
        <v>3.2188656697000002E-2</v>
      </c>
      <c r="D83" s="165"/>
      <c r="E83" s="165"/>
      <c r="F83" s="182">
        <v>8.0717534849999995E-3</v>
      </c>
      <c r="G83" s="181" t="s">
        <v>196</v>
      </c>
    </row>
    <row r="84" spans="1:7">
      <c r="A84" s="148" t="s">
        <v>172</v>
      </c>
      <c r="B84" s="180">
        <v>2172.6932000000002</v>
      </c>
      <c r="C84" s="182">
        <v>3.2456498714999997E-2</v>
      </c>
      <c r="D84" s="165"/>
      <c r="E84" s="165"/>
      <c r="F84" s="182">
        <v>8.138918597E-3</v>
      </c>
      <c r="G84" s="181" t="s">
        <v>197</v>
      </c>
    </row>
    <row r="85" spans="1:7">
      <c r="A85" s="148" t="s">
        <v>173</v>
      </c>
      <c r="B85" s="180">
        <v>2475.3081999999999</v>
      </c>
      <c r="C85" s="182">
        <v>3.6977074080999997E-2</v>
      </c>
      <c r="D85" s="165"/>
      <c r="E85" s="165"/>
      <c r="F85" s="182">
        <v>9.2725157619999998E-3</v>
      </c>
      <c r="G85" s="181" t="s">
        <v>198</v>
      </c>
    </row>
    <row r="86" spans="1:7">
      <c r="A86" s="148" t="s">
        <v>174</v>
      </c>
      <c r="B86" s="180">
        <v>2494.2453999999998</v>
      </c>
      <c r="C86" s="182">
        <v>3.7259965014000002E-2</v>
      </c>
      <c r="D86" s="165"/>
      <c r="E86" s="165"/>
      <c r="F86" s="182">
        <v>9.3434545989999999E-3</v>
      </c>
      <c r="G86" s="181" t="s">
        <v>199</v>
      </c>
    </row>
    <row r="87" spans="1:7">
      <c r="A87" s="148" t="s">
        <v>175</v>
      </c>
      <c r="B87" s="180">
        <v>2914.3818999999999</v>
      </c>
      <c r="C87" s="182">
        <v>4.3536120236000002E-2</v>
      </c>
      <c r="D87" s="165"/>
      <c r="E87" s="165"/>
      <c r="F87" s="182">
        <v>1.0917287837E-2</v>
      </c>
      <c r="G87" s="181" t="s">
        <v>200</v>
      </c>
    </row>
    <row r="88" spans="1:7">
      <c r="A88" s="148" t="s">
        <v>176</v>
      </c>
      <c r="B88" s="180">
        <v>2920.8123000000001</v>
      </c>
      <c r="C88" s="182">
        <v>4.3632179941999999E-2</v>
      </c>
      <c r="D88" s="165"/>
      <c r="E88" s="165"/>
      <c r="F88" s="182">
        <v>1.0941376144999999E-2</v>
      </c>
      <c r="G88" s="181" t="s">
        <v>201</v>
      </c>
    </row>
    <row r="89" spans="1:7">
      <c r="A89" s="148" t="s">
        <v>177</v>
      </c>
      <c r="B89" s="180">
        <v>3423.5057000000002</v>
      </c>
      <c r="C89" s="182">
        <v>5.1141600826E-2</v>
      </c>
      <c r="D89" s="165"/>
      <c r="E89" s="165"/>
      <c r="F89" s="182">
        <v>1.2824467905000001E-2</v>
      </c>
      <c r="G89" s="181" t="s">
        <v>202</v>
      </c>
    </row>
    <row r="90" spans="1:7">
      <c r="A90" s="148" t="s">
        <v>178</v>
      </c>
      <c r="B90" s="180">
        <v>5121.3022000000001</v>
      </c>
      <c r="C90" s="182">
        <v>7.6503916093999993E-2</v>
      </c>
      <c r="D90" s="165"/>
      <c r="E90" s="165"/>
      <c r="F90" s="182">
        <v>1.9184421306E-2</v>
      </c>
      <c r="G90" s="181" t="s">
        <v>203</v>
      </c>
    </row>
    <row r="91" spans="1:7">
      <c r="A91" s="148" t="s">
        <v>179</v>
      </c>
      <c r="B91" s="180">
        <v>5180.7691000000004</v>
      </c>
      <c r="C91" s="182">
        <v>7.7392254752999989E-2</v>
      </c>
      <c r="D91" s="165"/>
      <c r="E91" s="165"/>
      <c r="F91" s="182">
        <v>1.9407184583999999E-2</v>
      </c>
      <c r="G91" s="181" t="s">
        <v>204</v>
      </c>
    </row>
    <row r="92" spans="1:7">
      <c r="A92" s="148" t="s">
        <v>180</v>
      </c>
      <c r="B92" s="180">
        <v>5379.4638000000004</v>
      </c>
      <c r="C92" s="182">
        <v>8.0360430045999992E-2</v>
      </c>
      <c r="D92" s="165"/>
      <c r="E92" s="165"/>
      <c r="F92" s="182">
        <v>2.0151495833000001E-2</v>
      </c>
      <c r="G92" s="181" t="s">
        <v>205</v>
      </c>
    </row>
    <row r="93" spans="1:7">
      <c r="A93" s="148" t="s">
        <v>181</v>
      </c>
      <c r="B93" s="180">
        <v>5891.9699000000001</v>
      </c>
      <c r="C93" s="182">
        <v>8.8016436690000005E-2</v>
      </c>
      <c r="D93" s="165"/>
      <c r="E93" s="165"/>
      <c r="F93" s="182">
        <v>2.2071346012E-2</v>
      </c>
      <c r="G93" s="181" t="s">
        <v>206</v>
      </c>
    </row>
    <row r="94" spans="1:7">
      <c r="A94" s="170" t="s">
        <v>182</v>
      </c>
      <c r="B94" s="171">
        <v>14740.9102</v>
      </c>
      <c r="C94" s="174">
        <v>0.22020519646200001</v>
      </c>
      <c r="D94" s="184"/>
      <c r="E94" s="184"/>
      <c r="F94" s="174">
        <v>5.5219516574999995E-2</v>
      </c>
      <c r="G94" s="172" t="s">
        <v>207</v>
      </c>
    </row>
    <row r="95" spans="1:7">
      <c r="A95" s="176" t="s">
        <v>302</v>
      </c>
      <c r="B95" s="177">
        <v>66941.7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1055.1179999999999</v>
      </c>
      <c r="C97" s="188">
        <v>0.99999810448100002</v>
      </c>
      <c r="D97" s="188">
        <v>9.1966434649999994E-3</v>
      </c>
      <c r="E97" s="188">
        <v>5.2931075319999996E-3</v>
      </c>
      <c r="F97" s="188">
        <v>3.9524768209999997E-3</v>
      </c>
      <c r="G97" s="187" t="s">
        <v>209</v>
      </c>
    </row>
    <row r="98" spans="1:7">
      <c r="A98" s="176" t="s">
        <v>303</v>
      </c>
      <c r="B98" s="177">
        <v>1055.1199999999999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671.28599999999994</v>
      </c>
      <c r="C100" s="188">
        <v>0.99999404132299996</v>
      </c>
      <c r="D100" s="188">
        <v>5.8510782730000002E-3</v>
      </c>
      <c r="E100" s="189"/>
      <c r="F100" s="188">
        <v>2.514640406E-3</v>
      </c>
      <c r="G100" s="187" t="s">
        <v>211</v>
      </c>
    </row>
    <row r="101" spans="1:7">
      <c r="A101" s="176" t="s">
        <v>304</v>
      </c>
      <c r="B101" s="177">
        <v>671.29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419.85090000000002</v>
      </c>
      <c r="C103" s="188">
        <v>1.000002143623</v>
      </c>
      <c r="D103" s="188">
        <v>3.6595139459999998E-3</v>
      </c>
      <c r="E103" s="188">
        <v>2.106225049E-3</v>
      </c>
      <c r="F103" s="188">
        <v>1.572763379E-3</v>
      </c>
      <c r="G103" s="187" t="s">
        <v>213</v>
      </c>
    </row>
    <row r="104" spans="1:7">
      <c r="A104" s="176" t="s">
        <v>305</v>
      </c>
      <c r="B104" s="177">
        <v>419.85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1250.934</v>
      </c>
      <c r="C106" s="173">
        <v>0.357136249957</v>
      </c>
      <c r="D106" s="173">
        <v>1.0903419329999999E-2</v>
      </c>
      <c r="E106" s="173">
        <v>6.2754385550000003E-3</v>
      </c>
      <c r="F106" s="173">
        <v>4.6860044470000001E-3</v>
      </c>
      <c r="G106" s="169" t="s">
        <v>216</v>
      </c>
    </row>
    <row r="107" spans="1:7">
      <c r="A107" s="170" t="s">
        <v>215</v>
      </c>
      <c r="B107" s="171">
        <v>2251.7429999999999</v>
      </c>
      <c r="C107" s="174">
        <v>0.64286289355600001</v>
      </c>
      <c r="D107" s="174">
        <v>1.9626693455999999E-2</v>
      </c>
      <c r="E107" s="174">
        <v>1.1296099424999999E-2</v>
      </c>
      <c r="F107" s="174">
        <v>8.4350395069999994E-3</v>
      </c>
      <c r="G107" s="172" t="s">
        <v>217</v>
      </c>
    </row>
    <row r="108" spans="1:7">
      <c r="A108" s="176" t="s">
        <v>306</v>
      </c>
      <c r="B108" s="177">
        <v>3502.68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345.46050000000002</v>
      </c>
      <c r="C110" s="173">
        <v>2.4042990023000001E-2</v>
      </c>
      <c r="D110" s="173">
        <v>3.011110653E-3</v>
      </c>
      <c r="E110" s="173">
        <v>1.7330379870000002E-3</v>
      </c>
      <c r="F110" s="173">
        <v>1.294096602E-3</v>
      </c>
      <c r="G110" s="169" t="s">
        <v>223</v>
      </c>
    </row>
    <row r="111" spans="1:7">
      <c r="A111" s="148" t="s">
        <v>219</v>
      </c>
      <c r="B111" s="180">
        <v>799.12059999999997</v>
      </c>
      <c r="C111" s="182">
        <v>5.5616339967000002E-2</v>
      </c>
      <c r="D111" s="182">
        <v>6.9653131160000003E-3</v>
      </c>
      <c r="E111" s="182">
        <v>4.0088703510000002E-3</v>
      </c>
      <c r="F111" s="182">
        <v>2.9935093979999998E-3</v>
      </c>
      <c r="G111" s="181" t="s">
        <v>224</v>
      </c>
    </row>
    <row r="112" spans="1:7">
      <c r="A112" s="148" t="s">
        <v>220</v>
      </c>
      <c r="B112" s="180">
        <v>1443.2254</v>
      </c>
      <c r="C112" s="182">
        <v>0.100444056248</v>
      </c>
      <c r="D112" s="182">
        <v>1.2579473995999998E-2</v>
      </c>
      <c r="E112" s="182">
        <v>7.2400880609999997E-3</v>
      </c>
      <c r="F112" s="182">
        <v>5.4063289049999996E-3</v>
      </c>
      <c r="G112" s="181" t="s">
        <v>225</v>
      </c>
    </row>
    <row r="113" spans="1:7">
      <c r="A113" s="148" t="s">
        <v>221</v>
      </c>
      <c r="B113" s="180">
        <v>5556.3869999999997</v>
      </c>
      <c r="C113" s="182">
        <v>0.38670747366599995</v>
      </c>
      <c r="D113" s="165"/>
      <c r="E113" s="182">
        <v>2.7874184573999997E-2</v>
      </c>
      <c r="F113" s="182">
        <v>2.0814250944000003E-2</v>
      </c>
      <c r="G113" s="181" t="s">
        <v>226</v>
      </c>
    </row>
    <row r="114" spans="1:7">
      <c r="A114" s="170" t="s">
        <v>222</v>
      </c>
      <c r="B114" s="171">
        <v>6224.2611999999999</v>
      </c>
      <c r="C114" s="174">
        <v>0.43318946720099999</v>
      </c>
      <c r="D114" s="174">
        <v>5.4252046776999997E-2</v>
      </c>
      <c r="E114" s="174">
        <v>3.1224643913999997E-2</v>
      </c>
      <c r="F114" s="174">
        <v>2.3316110730999998E-2</v>
      </c>
      <c r="G114" s="172" t="s">
        <v>227</v>
      </c>
    </row>
    <row r="115" spans="1:7">
      <c r="A115" s="176" t="s">
        <v>307</v>
      </c>
      <c r="B115" s="177">
        <v>14368.45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1674.923</v>
      </c>
      <c r="C117" s="188">
        <v>1.0000017911300001</v>
      </c>
      <c r="D117" s="189"/>
      <c r="E117" s="188">
        <v>8.4024228059999991E-3</v>
      </c>
      <c r="F117" s="188">
        <v>6.2742691669999996E-3</v>
      </c>
      <c r="G117" s="187" t="s">
        <v>229</v>
      </c>
    </row>
    <row r="118" spans="1:7">
      <c r="A118" s="176" t="s">
        <v>308</v>
      </c>
      <c r="B118" s="177">
        <v>1674.92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292.48540000000003</v>
      </c>
      <c r="C120" s="173">
        <v>0.36752707898799997</v>
      </c>
      <c r="D120" s="183"/>
      <c r="E120" s="173">
        <v>1.4672829709999999E-3</v>
      </c>
      <c r="F120" s="173">
        <v>1.0956516370000001E-3</v>
      </c>
      <c r="G120" s="169" t="s">
        <v>232</v>
      </c>
    </row>
    <row r="121" spans="1:7">
      <c r="A121" s="170" t="s">
        <v>231</v>
      </c>
      <c r="B121" s="171">
        <v>503.33870000000002</v>
      </c>
      <c r="C121" s="174">
        <v>0.632478072931</v>
      </c>
      <c r="D121" s="184"/>
      <c r="E121" s="174">
        <v>2.5250501499999999E-3</v>
      </c>
      <c r="F121" s="174">
        <v>1.8855090569999998E-3</v>
      </c>
      <c r="G121" s="172" t="s">
        <v>233</v>
      </c>
    </row>
    <row r="122" spans="1:7">
      <c r="A122" s="176" t="s">
        <v>309</v>
      </c>
      <c r="B122" s="177">
        <v>795.82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223.61099999999999</v>
      </c>
      <c r="C124" s="173">
        <v>5.4166877609999999E-3</v>
      </c>
      <c r="D124" s="183"/>
      <c r="E124" s="173">
        <v>1.1217674880000001E-3</v>
      </c>
      <c r="F124" s="173">
        <v>8.3764782200000003E-4</v>
      </c>
      <c r="G124" s="169" t="s">
        <v>264</v>
      </c>
    </row>
    <row r="125" spans="1:7">
      <c r="A125" s="148" t="s">
        <v>235</v>
      </c>
      <c r="B125" s="180">
        <v>297.01710000000003</v>
      </c>
      <c r="C125" s="182">
        <v>7.1948557560000004E-3</v>
      </c>
      <c r="D125" s="165"/>
      <c r="E125" s="182">
        <v>1.490016708E-3</v>
      </c>
      <c r="F125" s="182">
        <v>1.112627406E-3</v>
      </c>
      <c r="G125" s="181" t="s">
        <v>265</v>
      </c>
    </row>
    <row r="126" spans="1:7">
      <c r="A126" s="148" t="s">
        <v>236</v>
      </c>
      <c r="B126" s="180">
        <v>324.20060000000001</v>
      </c>
      <c r="C126" s="182">
        <v>7.8533409460000009E-3</v>
      </c>
      <c r="D126" s="165"/>
      <c r="E126" s="182">
        <v>1.626385521E-3</v>
      </c>
      <c r="F126" s="182">
        <v>1.2144569199999998E-3</v>
      </c>
      <c r="G126" s="181" t="s">
        <v>266</v>
      </c>
    </row>
    <row r="127" spans="1:7">
      <c r="A127" s="148" t="s">
        <v>237</v>
      </c>
      <c r="B127" s="180">
        <v>355.20350000000002</v>
      </c>
      <c r="C127" s="182">
        <v>8.6043461690000003E-3</v>
      </c>
      <c r="D127" s="165"/>
      <c r="E127" s="182">
        <v>1.781914744E-3</v>
      </c>
      <c r="F127" s="182">
        <v>1.3305939250000001E-3</v>
      </c>
      <c r="G127" s="181" t="s">
        <v>267</v>
      </c>
    </row>
    <row r="128" spans="1:7">
      <c r="A128" s="148" t="s">
        <v>238</v>
      </c>
      <c r="B128" s="180">
        <v>376.37599999999998</v>
      </c>
      <c r="C128" s="182">
        <v>9.1172226450000008E-3</v>
      </c>
      <c r="D128" s="165"/>
      <c r="E128" s="182">
        <v>1.8881287590000002E-3</v>
      </c>
      <c r="F128" s="182">
        <v>1.4099062060000001E-3</v>
      </c>
      <c r="G128" s="181" t="s">
        <v>268</v>
      </c>
    </row>
    <row r="129" spans="1:7">
      <c r="A129" s="148" t="s">
        <v>239</v>
      </c>
      <c r="B129" s="180">
        <v>411.22910000000002</v>
      </c>
      <c r="C129" s="182">
        <v>9.9614939919999996E-3</v>
      </c>
      <c r="D129" s="165"/>
      <c r="E129" s="182">
        <v>2.062972906E-3</v>
      </c>
      <c r="F129" s="182">
        <v>1.540466077E-3</v>
      </c>
      <c r="G129" s="181" t="s">
        <v>269</v>
      </c>
    </row>
    <row r="130" spans="1:7">
      <c r="A130" s="148" t="s">
        <v>240</v>
      </c>
      <c r="B130" s="180">
        <v>424.11799999999999</v>
      </c>
      <c r="C130" s="182">
        <v>1.0273710953999999E-2</v>
      </c>
      <c r="D130" s="165"/>
      <c r="E130" s="182">
        <v>2.1276313929999998E-3</v>
      </c>
      <c r="F130" s="182">
        <v>1.588747955E-3</v>
      </c>
      <c r="G130" s="181" t="s">
        <v>270</v>
      </c>
    </row>
    <row r="131" spans="1:7">
      <c r="A131" s="148" t="s">
        <v>241</v>
      </c>
      <c r="B131" s="180">
        <v>458.90730000000002</v>
      </c>
      <c r="C131" s="182">
        <v>1.1116436828000001E-2</v>
      </c>
      <c r="D131" s="165"/>
      <c r="E131" s="182">
        <v>2.30215548E-3</v>
      </c>
      <c r="F131" s="182">
        <v>1.719068831E-3</v>
      </c>
      <c r="G131" s="181" t="s">
        <v>271</v>
      </c>
    </row>
    <row r="132" spans="1:7">
      <c r="A132" s="148" t="s">
        <v>242</v>
      </c>
      <c r="B132" s="180">
        <v>555.89700000000005</v>
      </c>
      <c r="C132" s="182">
        <v>1.3465887083E-2</v>
      </c>
      <c r="D132" s="165"/>
      <c r="E132" s="182">
        <v>2.7887142459999997E-3</v>
      </c>
      <c r="F132" s="182">
        <v>2.082392687E-3</v>
      </c>
      <c r="G132" s="181" t="s">
        <v>272</v>
      </c>
    </row>
    <row r="133" spans="1:7">
      <c r="A133" s="148" t="s">
        <v>243</v>
      </c>
      <c r="B133" s="180">
        <v>571.48130000000003</v>
      </c>
      <c r="C133" s="182">
        <v>1.3843396629000001E-2</v>
      </c>
      <c r="D133" s="165"/>
      <c r="E133" s="182">
        <v>2.8668944829999998E-3</v>
      </c>
      <c r="F133" s="182">
        <v>2.1407715460000001E-3</v>
      </c>
      <c r="G133" s="181" t="s">
        <v>273</v>
      </c>
    </row>
    <row r="134" spans="1:7">
      <c r="A134" s="148" t="s">
        <v>244</v>
      </c>
      <c r="B134" s="180">
        <v>610.39009999999996</v>
      </c>
      <c r="C134" s="182">
        <v>1.4785912072E-2</v>
      </c>
      <c r="D134" s="165"/>
      <c r="E134" s="182">
        <v>3.062084464E-3</v>
      </c>
      <c r="F134" s="182">
        <v>2.2865240879999999E-3</v>
      </c>
      <c r="G134" s="181" t="s">
        <v>274</v>
      </c>
    </row>
    <row r="135" spans="1:7">
      <c r="A135" s="148" t="s">
        <v>245</v>
      </c>
      <c r="B135" s="180">
        <v>636.06240000000003</v>
      </c>
      <c r="C135" s="182">
        <v>1.5407790393E-2</v>
      </c>
      <c r="D135" s="165"/>
      <c r="E135" s="182">
        <v>3.1908721870000001E-3</v>
      </c>
      <c r="F135" s="182">
        <v>2.3826926400000001E-3</v>
      </c>
      <c r="G135" s="181" t="s">
        <v>275</v>
      </c>
    </row>
    <row r="136" spans="1:7">
      <c r="A136" s="148" t="s">
        <v>246</v>
      </c>
      <c r="B136" s="180">
        <v>735.60320000000002</v>
      </c>
      <c r="C136" s="182">
        <v>1.7819037752E-2</v>
      </c>
      <c r="D136" s="165"/>
      <c r="E136" s="182">
        <v>3.6902288070000001E-3</v>
      </c>
      <c r="F136" s="182">
        <v>2.7555729289999997E-3</v>
      </c>
      <c r="G136" s="181" t="s">
        <v>276</v>
      </c>
    </row>
    <row r="137" spans="1:7">
      <c r="A137" s="148" t="s">
        <v>247</v>
      </c>
      <c r="B137" s="180">
        <v>737.14880000000005</v>
      </c>
      <c r="C137" s="182">
        <v>1.7856477916000001E-2</v>
      </c>
      <c r="D137" s="165"/>
      <c r="E137" s="182">
        <v>3.6979824680000001E-3</v>
      </c>
      <c r="F137" s="182">
        <v>2.7613627540000003E-3</v>
      </c>
      <c r="G137" s="181" t="s">
        <v>277</v>
      </c>
    </row>
    <row r="138" spans="1:7">
      <c r="A138" s="148" t="s">
        <v>248</v>
      </c>
      <c r="B138" s="180">
        <v>790.16120000000001</v>
      </c>
      <c r="C138" s="182">
        <v>1.9140634860000002E-2</v>
      </c>
      <c r="D138" s="165"/>
      <c r="E138" s="182">
        <v>3.9639246030000004E-3</v>
      </c>
      <c r="F138" s="182">
        <v>2.9599474450000001E-3</v>
      </c>
      <c r="G138" s="181" t="s">
        <v>278</v>
      </c>
    </row>
    <row r="139" spans="1:7">
      <c r="A139" s="148" t="s">
        <v>249</v>
      </c>
      <c r="B139" s="180">
        <v>962.47040000000004</v>
      </c>
      <c r="C139" s="182">
        <v>2.3314602754000002E-2</v>
      </c>
      <c r="D139" s="165"/>
      <c r="E139" s="182">
        <v>4.8283313560000003E-3</v>
      </c>
      <c r="F139" s="182">
        <v>3.6054184909999998E-3</v>
      </c>
      <c r="G139" s="181" t="s">
        <v>279</v>
      </c>
    </row>
    <row r="140" spans="1:7">
      <c r="A140" s="148" t="s">
        <v>250</v>
      </c>
      <c r="B140" s="180">
        <v>1193.9407000000001</v>
      </c>
      <c r="C140" s="182">
        <v>2.8921671911000001E-2</v>
      </c>
      <c r="D140" s="165"/>
      <c r="E140" s="182">
        <v>5.9895258269999996E-3</v>
      </c>
      <c r="F140" s="182">
        <v>4.4725072859999994E-3</v>
      </c>
      <c r="G140" s="181" t="s">
        <v>280</v>
      </c>
    </row>
    <row r="141" spans="1:7">
      <c r="A141" s="148" t="s">
        <v>251</v>
      </c>
      <c r="B141" s="180">
        <v>1243.6722</v>
      </c>
      <c r="C141" s="182">
        <v>3.0126353288E-2</v>
      </c>
      <c r="D141" s="165"/>
      <c r="E141" s="182">
        <v>6.2390089909999998E-3</v>
      </c>
      <c r="F141" s="182">
        <v>4.6588017109999999E-3</v>
      </c>
      <c r="G141" s="181" t="s">
        <v>281</v>
      </c>
    </row>
    <row r="142" spans="1:7">
      <c r="A142" s="148" t="s">
        <v>252</v>
      </c>
      <c r="B142" s="180">
        <v>1256.7367999999999</v>
      </c>
      <c r="C142" s="182">
        <v>3.0442826355000001E-2</v>
      </c>
      <c r="D142" s="165"/>
      <c r="E142" s="182">
        <v>6.3045488949999996E-3</v>
      </c>
      <c r="F142" s="182">
        <v>4.7077417620000001E-3</v>
      </c>
      <c r="G142" s="181" t="s">
        <v>282</v>
      </c>
    </row>
    <row r="143" spans="1:7">
      <c r="A143" s="148" t="s">
        <v>253</v>
      </c>
      <c r="B143" s="180">
        <v>1361.8472999999999</v>
      </c>
      <c r="C143" s="182">
        <v>3.2988992503999996E-2</v>
      </c>
      <c r="D143" s="165"/>
      <c r="E143" s="182">
        <v>6.8318464860000006E-3</v>
      </c>
      <c r="F143" s="182">
        <v>5.1014861720000007E-3</v>
      </c>
      <c r="G143" s="181" t="s">
        <v>283</v>
      </c>
    </row>
    <row r="144" spans="1:7">
      <c r="A144" s="148" t="s">
        <v>254</v>
      </c>
      <c r="B144" s="180">
        <v>1511.9340999999999</v>
      </c>
      <c r="C144" s="182">
        <v>3.6624651451000002E-2</v>
      </c>
      <c r="D144" s="165"/>
      <c r="E144" s="182">
        <v>7.5847722930000002E-3</v>
      </c>
      <c r="F144" s="182">
        <v>5.663712007E-3</v>
      </c>
      <c r="G144" s="181" t="s">
        <v>284</v>
      </c>
    </row>
    <row r="145" spans="1:7">
      <c r="A145" s="148" t="s">
        <v>255</v>
      </c>
      <c r="B145" s="180">
        <v>1793.7188000000001</v>
      </c>
      <c r="C145" s="182">
        <v>4.3450521985000004E-2</v>
      </c>
      <c r="D145" s="165"/>
      <c r="E145" s="182">
        <v>8.9983741060000004E-3</v>
      </c>
      <c r="F145" s="182">
        <v>6.7192787730000004E-3</v>
      </c>
      <c r="G145" s="181" t="s">
        <v>285</v>
      </c>
    </row>
    <row r="146" spans="1:7">
      <c r="A146" s="148" t="s">
        <v>256</v>
      </c>
      <c r="B146" s="180">
        <v>1838.5117</v>
      </c>
      <c r="C146" s="182">
        <v>4.4535572152999997E-2</v>
      </c>
      <c r="D146" s="165"/>
      <c r="E146" s="182">
        <v>9.2230822769999998E-3</v>
      </c>
      <c r="F146" s="182">
        <v>6.8870731799999998E-3</v>
      </c>
      <c r="G146" s="181" t="s">
        <v>286</v>
      </c>
    </row>
    <row r="147" spans="1:7">
      <c r="A147" s="148" t="s">
        <v>257</v>
      </c>
      <c r="B147" s="180">
        <v>1857.2493999999999</v>
      </c>
      <c r="C147" s="182">
        <v>4.4989468743E-2</v>
      </c>
      <c r="D147" s="165"/>
      <c r="E147" s="182">
        <v>9.3170818690000001E-3</v>
      </c>
      <c r="F147" s="182">
        <v>6.9572646900000002E-3</v>
      </c>
      <c r="G147" s="181" t="s">
        <v>287</v>
      </c>
    </row>
    <row r="148" spans="1:7">
      <c r="A148" s="148" t="s">
        <v>258</v>
      </c>
      <c r="B148" s="180">
        <v>1900.1116999999999</v>
      </c>
      <c r="C148" s="182">
        <v>4.6027752618999995E-2</v>
      </c>
      <c r="D148" s="165"/>
      <c r="E148" s="182">
        <v>9.5321049879999991E-3</v>
      </c>
      <c r="F148" s="182">
        <v>7.1178270600000008E-3</v>
      </c>
      <c r="G148" s="181" t="s">
        <v>288</v>
      </c>
    </row>
    <row r="149" spans="1:7">
      <c r="A149" s="148" t="s">
        <v>259</v>
      </c>
      <c r="B149" s="180">
        <v>1918.173</v>
      </c>
      <c r="C149" s="182">
        <v>4.6465264292E-2</v>
      </c>
      <c r="D149" s="165"/>
      <c r="E149" s="182">
        <v>9.6227113489999998E-3</v>
      </c>
      <c r="F149" s="182">
        <v>7.1854847720000002E-3</v>
      </c>
      <c r="G149" s="181" t="s">
        <v>289</v>
      </c>
    </row>
    <row r="150" spans="1:7">
      <c r="A150" s="148" t="s">
        <v>260</v>
      </c>
      <c r="B150" s="180">
        <v>2117.0473999999999</v>
      </c>
      <c r="C150" s="182">
        <v>5.1282739857E-2</v>
      </c>
      <c r="D150" s="165"/>
      <c r="E150" s="182">
        <v>1.0620385148999999E-2</v>
      </c>
      <c r="F150" s="182">
        <v>7.9304691780000009E-3</v>
      </c>
      <c r="G150" s="181" t="s">
        <v>290</v>
      </c>
    </row>
    <row r="151" spans="1:7">
      <c r="A151" s="148" t="s">
        <v>261</v>
      </c>
      <c r="B151" s="180">
        <v>4757.0740999999998</v>
      </c>
      <c r="C151" s="182">
        <v>0.115233978015</v>
      </c>
      <c r="D151" s="165"/>
      <c r="E151" s="182">
        <v>2.3864349530000002E-2</v>
      </c>
      <c r="F151" s="182">
        <v>1.7820021188999998E-2</v>
      </c>
      <c r="G151" s="181" t="s">
        <v>291</v>
      </c>
    </row>
    <row r="152" spans="1:7">
      <c r="A152" s="148" t="s">
        <v>262</v>
      </c>
      <c r="B152" s="180">
        <v>4900.8906999999999</v>
      </c>
      <c r="C152" s="182">
        <v>0.11871774946200001</v>
      </c>
      <c r="D152" s="165"/>
      <c r="E152" s="182">
        <v>2.4585820237000001E-2</v>
      </c>
      <c r="F152" s="182">
        <v>1.8358758826E-2</v>
      </c>
      <c r="G152" s="181" t="s">
        <v>292</v>
      </c>
    </row>
    <row r="153" spans="1:7">
      <c r="A153" s="170" t="s">
        <v>263</v>
      </c>
      <c r="B153" s="171">
        <v>5161.0883000000003</v>
      </c>
      <c r="C153" s="174">
        <v>0.12502070036999999</v>
      </c>
      <c r="D153" s="184"/>
      <c r="E153" s="174">
        <v>2.5891128151E-2</v>
      </c>
      <c r="F153" s="174">
        <v>1.9333460218E-2</v>
      </c>
      <c r="G153" s="172" t="s">
        <v>293</v>
      </c>
    </row>
    <row r="154" spans="1:7">
      <c r="A154" s="176" t="s">
        <v>310</v>
      </c>
      <c r="B154" s="177">
        <v>41281.870000000003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29/10/2026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934.64020000000005</v>
      </c>
      <c r="C6" s="173">
        <v>0.75</v>
      </c>
      <c r="D6" s="168">
        <v>700.98019999999997</v>
      </c>
      <c r="E6" s="173">
        <v>0.01</v>
      </c>
      <c r="F6" s="169" t="s">
        <v>83</v>
      </c>
    </row>
    <row r="7" spans="1:6">
      <c r="A7" s="148" t="s">
        <v>71</v>
      </c>
      <c r="B7" s="180">
        <v>1146.3646000000001</v>
      </c>
      <c r="C7" s="182">
        <v>0.85</v>
      </c>
      <c r="D7" s="180">
        <v>974.40989999999999</v>
      </c>
      <c r="E7" s="182">
        <v>0.01</v>
      </c>
      <c r="F7" s="181" t="s">
        <v>84</v>
      </c>
    </row>
    <row r="8" spans="1:6">
      <c r="A8" s="148" t="s">
        <v>72</v>
      </c>
      <c r="B8" s="180">
        <v>1516.5069000000001</v>
      </c>
      <c r="C8" s="182">
        <v>0.9</v>
      </c>
      <c r="D8" s="180">
        <v>1364.8561999999999</v>
      </c>
      <c r="E8" s="182">
        <v>0.01</v>
      </c>
      <c r="F8" s="181" t="s">
        <v>85</v>
      </c>
    </row>
    <row r="9" spans="1:6">
      <c r="A9" s="148" t="s">
        <v>74</v>
      </c>
      <c r="B9" s="180">
        <v>2897.1925999999999</v>
      </c>
      <c r="C9" s="182">
        <v>0.3</v>
      </c>
      <c r="D9" s="180">
        <v>869.15779999999995</v>
      </c>
      <c r="E9" s="182">
        <v>0.01</v>
      </c>
      <c r="F9" s="181" t="s">
        <v>87</v>
      </c>
    </row>
    <row r="10" spans="1:6">
      <c r="A10" s="148" t="s">
        <v>75</v>
      </c>
      <c r="B10" s="180">
        <v>5012.4161999999997</v>
      </c>
      <c r="C10" s="182">
        <v>0.8</v>
      </c>
      <c r="D10" s="180">
        <v>4009.933</v>
      </c>
      <c r="E10" s="182">
        <v>0.04</v>
      </c>
      <c r="F10" s="181" t="s">
        <v>88</v>
      </c>
    </row>
    <row r="11" spans="1:6">
      <c r="A11" s="170" t="s">
        <v>76</v>
      </c>
      <c r="B11" s="171">
        <v>5863.6437999999998</v>
      </c>
      <c r="C11" s="174">
        <v>1</v>
      </c>
      <c r="D11" s="171">
        <v>5863.6437999999998</v>
      </c>
      <c r="E11" s="174">
        <v>0.06</v>
      </c>
      <c r="F11" s="172" t="s">
        <v>89</v>
      </c>
    </row>
    <row r="12" spans="1:6">
      <c r="A12" s="176" t="s">
        <v>311</v>
      </c>
      <c r="B12" s="177">
        <v>17370.759999999998</v>
      </c>
      <c r="C12" s="179"/>
      <c r="D12" s="177">
        <v>13782.98</v>
      </c>
      <c r="E12" s="178">
        <v>0.14000000000000001</v>
      </c>
      <c r="F12" s="175"/>
    </row>
    <row r="14" spans="1:6">
      <c r="A14" s="167" t="s">
        <v>128</v>
      </c>
      <c r="B14" s="168">
        <v>3125.5079999999998</v>
      </c>
      <c r="C14" s="173">
        <v>0.4</v>
      </c>
      <c r="D14" s="168">
        <v>1250.203</v>
      </c>
      <c r="E14" s="173">
        <v>0.01</v>
      </c>
      <c r="F14" s="169" t="s">
        <v>130</v>
      </c>
    </row>
    <row r="15" spans="1:6">
      <c r="A15" s="170" t="s">
        <v>129</v>
      </c>
      <c r="B15" s="171">
        <v>7192</v>
      </c>
      <c r="C15" s="174">
        <v>0.65</v>
      </c>
      <c r="D15" s="171">
        <v>4674.8</v>
      </c>
      <c r="E15" s="174">
        <v>0.05</v>
      </c>
      <c r="F15" s="172" t="s">
        <v>131</v>
      </c>
    </row>
    <row r="16" spans="1:6">
      <c r="A16" s="176" t="s">
        <v>299</v>
      </c>
      <c r="B16" s="177">
        <v>10317.51</v>
      </c>
      <c r="C16" s="179"/>
      <c r="D16" s="177">
        <v>5925</v>
      </c>
      <c r="E16" s="178">
        <v>0.06</v>
      </c>
      <c r="F16" s="175"/>
    </row>
    <row r="18" spans="1:6">
      <c r="A18" s="167" t="s">
        <v>136</v>
      </c>
      <c r="B18" s="168">
        <v>882.53309999999999</v>
      </c>
      <c r="C18" s="173">
        <v>1</v>
      </c>
      <c r="D18" s="168">
        <v>882.53309999999999</v>
      </c>
      <c r="E18" s="173">
        <v>0.01</v>
      </c>
      <c r="F18" s="169" t="s">
        <v>148</v>
      </c>
    </row>
    <row r="19" spans="1:6">
      <c r="A19" s="148" t="s">
        <v>138</v>
      </c>
      <c r="B19" s="180">
        <v>1124.4594999999999</v>
      </c>
      <c r="C19" s="182">
        <v>0.4</v>
      </c>
      <c r="D19" s="180">
        <v>449.78379999999999</v>
      </c>
      <c r="E19" s="182">
        <v>0</v>
      </c>
      <c r="F19" s="181" t="s">
        <v>150</v>
      </c>
    </row>
    <row r="20" spans="1:6">
      <c r="A20" s="148" t="s">
        <v>139</v>
      </c>
      <c r="B20" s="180">
        <v>1713.5014000000001</v>
      </c>
      <c r="C20" s="182">
        <v>0.5</v>
      </c>
      <c r="D20" s="180">
        <v>856.75070000000005</v>
      </c>
      <c r="E20" s="182">
        <v>0.01</v>
      </c>
      <c r="F20" s="181" t="s">
        <v>151</v>
      </c>
    </row>
    <row r="21" spans="1:6">
      <c r="A21" s="148" t="s">
        <v>140</v>
      </c>
      <c r="B21" s="180">
        <v>1839.7298000000001</v>
      </c>
      <c r="C21" s="182">
        <v>0.3</v>
      </c>
      <c r="D21" s="180">
        <v>551.91890000000001</v>
      </c>
      <c r="E21" s="182">
        <v>0.01</v>
      </c>
      <c r="F21" s="181" t="s">
        <v>152</v>
      </c>
    </row>
    <row r="22" spans="1:6">
      <c r="A22" s="148" t="s">
        <v>141</v>
      </c>
      <c r="B22" s="180">
        <v>2041.1948</v>
      </c>
      <c r="C22" s="182">
        <v>0.45</v>
      </c>
      <c r="D22" s="180">
        <v>918.53769999999997</v>
      </c>
      <c r="E22" s="182">
        <v>0.01</v>
      </c>
      <c r="F22" s="181" t="s">
        <v>153</v>
      </c>
    </row>
    <row r="23" spans="1:6">
      <c r="A23" s="148" t="s">
        <v>142</v>
      </c>
      <c r="B23" s="180">
        <v>4900.2701999999999</v>
      </c>
      <c r="C23" s="182">
        <v>0.5</v>
      </c>
      <c r="D23" s="180">
        <v>2450.1351</v>
      </c>
      <c r="E23" s="182">
        <v>0.02</v>
      </c>
      <c r="F23" s="181" t="s">
        <v>154</v>
      </c>
    </row>
    <row r="24" spans="1:6">
      <c r="A24" s="148" t="s">
        <v>143</v>
      </c>
      <c r="B24" s="180">
        <v>4932.5585000000001</v>
      </c>
      <c r="C24" s="182">
        <v>0.6</v>
      </c>
      <c r="D24" s="180">
        <v>2959.5351000000001</v>
      </c>
      <c r="E24" s="182">
        <v>0.03</v>
      </c>
      <c r="F24" s="181" t="s">
        <v>155</v>
      </c>
    </row>
    <row r="25" spans="1:6">
      <c r="A25" s="148" t="s">
        <v>144</v>
      </c>
      <c r="B25" s="180">
        <v>10131.936600000001</v>
      </c>
      <c r="C25" s="182">
        <v>0.8</v>
      </c>
      <c r="D25" s="180">
        <v>8105.5492999999997</v>
      </c>
      <c r="E25" s="182">
        <v>0.08</v>
      </c>
      <c r="F25" s="181" t="s">
        <v>156</v>
      </c>
    </row>
    <row r="26" spans="1:6">
      <c r="A26" s="170" t="s">
        <v>145</v>
      </c>
      <c r="B26" s="171">
        <v>13240.304899999999</v>
      </c>
      <c r="C26" s="174">
        <v>0.8</v>
      </c>
      <c r="D26" s="171">
        <v>9885.8948</v>
      </c>
      <c r="E26" s="174">
        <v>0.1</v>
      </c>
      <c r="F26" s="172" t="s">
        <v>157</v>
      </c>
    </row>
    <row r="27" spans="1:6">
      <c r="A27" s="176" t="s">
        <v>312</v>
      </c>
      <c r="B27" s="177">
        <v>40806.49</v>
      </c>
      <c r="C27" s="179"/>
      <c r="D27" s="177">
        <v>27060.639999999999</v>
      </c>
      <c r="E27" s="178">
        <v>0.27</v>
      </c>
      <c r="F27" s="175"/>
    </row>
    <row r="29" spans="1:6">
      <c r="A29" s="167" t="s">
        <v>164</v>
      </c>
      <c r="B29" s="168">
        <v>791.64329999999995</v>
      </c>
      <c r="C29" s="173">
        <v>0.3</v>
      </c>
      <c r="D29" s="168">
        <v>237.49299999999999</v>
      </c>
      <c r="E29" s="173">
        <v>0</v>
      </c>
      <c r="F29" s="169" t="s">
        <v>189</v>
      </c>
    </row>
    <row r="30" spans="1:6">
      <c r="A30" s="148" t="s">
        <v>166</v>
      </c>
      <c r="B30" s="180">
        <v>1367.2121</v>
      </c>
      <c r="C30" s="182">
        <v>1</v>
      </c>
      <c r="D30" s="180">
        <v>1367.212</v>
      </c>
      <c r="E30" s="182">
        <v>0.01</v>
      </c>
      <c r="F30" s="181" t="s">
        <v>191</v>
      </c>
    </row>
    <row r="31" spans="1:6">
      <c r="A31" s="148" t="s">
        <v>167</v>
      </c>
      <c r="B31" s="180">
        <v>1444.4793999999999</v>
      </c>
      <c r="C31" s="182">
        <v>1</v>
      </c>
      <c r="D31" s="180">
        <v>1444.479</v>
      </c>
      <c r="E31" s="182">
        <v>0.01</v>
      </c>
      <c r="F31" s="181" t="s">
        <v>192</v>
      </c>
    </row>
    <row r="32" spans="1:6">
      <c r="A32" s="148" t="s">
        <v>168</v>
      </c>
      <c r="B32" s="180">
        <v>1610.8025</v>
      </c>
      <c r="C32" s="182">
        <v>0.9</v>
      </c>
      <c r="D32" s="180">
        <v>1449.722</v>
      </c>
      <c r="E32" s="182">
        <v>0.01</v>
      </c>
      <c r="F32" s="181" t="s">
        <v>193</v>
      </c>
    </row>
    <row r="33" spans="1:6">
      <c r="A33" s="148" t="s">
        <v>169</v>
      </c>
      <c r="B33" s="180">
        <v>1629.6841999999999</v>
      </c>
      <c r="C33" s="182">
        <v>0.9</v>
      </c>
      <c r="D33" s="180">
        <v>1466.7159999999999</v>
      </c>
      <c r="E33" s="182">
        <v>0.01</v>
      </c>
      <c r="F33" s="181" t="s">
        <v>194</v>
      </c>
    </row>
    <row r="34" spans="1:6">
      <c r="A34" s="148" t="s">
        <v>170</v>
      </c>
      <c r="B34" s="180">
        <v>1863.4159999999999</v>
      </c>
      <c r="C34" s="182">
        <v>1</v>
      </c>
      <c r="D34" s="180">
        <v>1863.4159999999999</v>
      </c>
      <c r="E34" s="182">
        <v>0.02</v>
      </c>
      <c r="F34" s="181" t="s">
        <v>195</v>
      </c>
    </row>
    <row r="35" spans="1:6">
      <c r="A35" s="148" t="s">
        <v>172</v>
      </c>
      <c r="B35" s="180">
        <v>2172.6932000000002</v>
      </c>
      <c r="C35" s="182">
        <v>1</v>
      </c>
      <c r="D35" s="180">
        <v>2172.6930000000002</v>
      </c>
      <c r="E35" s="182">
        <v>0.02</v>
      </c>
      <c r="F35" s="181" t="s">
        <v>197</v>
      </c>
    </row>
    <row r="36" spans="1:6">
      <c r="A36" s="148" t="s">
        <v>173</v>
      </c>
      <c r="B36" s="180">
        <v>2475.3081999999999</v>
      </c>
      <c r="C36" s="182">
        <v>1</v>
      </c>
      <c r="D36" s="180">
        <v>2475.308</v>
      </c>
      <c r="E36" s="182">
        <v>0.02</v>
      </c>
      <c r="F36" s="181" t="s">
        <v>198</v>
      </c>
    </row>
    <row r="37" spans="1:6">
      <c r="A37" s="148" t="s">
        <v>174</v>
      </c>
      <c r="B37" s="180">
        <v>2494.2453999999998</v>
      </c>
      <c r="C37" s="182">
        <v>0.95</v>
      </c>
      <c r="D37" s="180">
        <v>2369.5329999999999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2914.3818999999999</v>
      </c>
      <c r="C38" s="182">
        <v>0.9</v>
      </c>
      <c r="D38" s="180">
        <v>2622.944</v>
      </c>
      <c r="E38" s="182">
        <v>0.03</v>
      </c>
      <c r="F38" s="181" t="s">
        <v>200</v>
      </c>
    </row>
    <row r="39" spans="1:6">
      <c r="A39" s="148" t="s">
        <v>176</v>
      </c>
      <c r="B39" s="180">
        <v>2920.8123000000001</v>
      </c>
      <c r="C39" s="182">
        <v>1</v>
      </c>
      <c r="D39" s="180">
        <v>2920.8119999999999</v>
      </c>
      <c r="E39" s="182">
        <v>0.03</v>
      </c>
      <c r="F39" s="181" t="s">
        <v>201</v>
      </c>
    </row>
    <row r="40" spans="1:6">
      <c r="A40" s="148" t="s">
        <v>177</v>
      </c>
      <c r="B40" s="180">
        <v>3423.5057000000002</v>
      </c>
      <c r="C40" s="182">
        <v>0.75</v>
      </c>
      <c r="D40" s="180">
        <v>2567.6289999999999</v>
      </c>
      <c r="E40" s="182">
        <v>0.03</v>
      </c>
      <c r="F40" s="181" t="s">
        <v>202</v>
      </c>
    </row>
    <row r="41" spans="1:6">
      <c r="A41" s="148" t="s">
        <v>178</v>
      </c>
      <c r="B41" s="180">
        <v>5121.3022000000001</v>
      </c>
      <c r="C41" s="182">
        <v>0.85</v>
      </c>
      <c r="D41" s="180">
        <v>4353.107</v>
      </c>
      <c r="E41" s="182">
        <v>0.04</v>
      </c>
      <c r="F41" s="181" t="s">
        <v>203</v>
      </c>
    </row>
    <row r="42" spans="1:6">
      <c r="A42" s="148" t="s">
        <v>179</v>
      </c>
      <c r="B42" s="180">
        <v>5180.7691000000004</v>
      </c>
      <c r="C42" s="182">
        <v>1</v>
      </c>
      <c r="D42" s="180">
        <v>5180.7690000000002</v>
      </c>
      <c r="E42" s="182">
        <v>0.05</v>
      </c>
      <c r="F42" s="181" t="s">
        <v>204</v>
      </c>
    </row>
    <row r="43" spans="1:6">
      <c r="A43" s="148" t="s">
        <v>180</v>
      </c>
      <c r="B43" s="180">
        <v>5379.4638000000004</v>
      </c>
      <c r="C43" s="182">
        <v>0.95</v>
      </c>
      <c r="D43" s="180">
        <v>5110.491</v>
      </c>
      <c r="E43" s="182">
        <v>0.05</v>
      </c>
      <c r="F43" s="181" t="s">
        <v>205</v>
      </c>
    </row>
    <row r="44" spans="1:6">
      <c r="A44" s="148" t="s">
        <v>181</v>
      </c>
      <c r="B44" s="180">
        <v>5891.9699000000001</v>
      </c>
      <c r="C44" s="182">
        <v>1</v>
      </c>
      <c r="D44" s="180">
        <v>5891.97</v>
      </c>
      <c r="E44" s="182">
        <v>0.06</v>
      </c>
      <c r="F44" s="181" t="s">
        <v>206</v>
      </c>
    </row>
    <row r="45" spans="1:6">
      <c r="A45" s="170" t="s">
        <v>182</v>
      </c>
      <c r="B45" s="171">
        <v>14740.9102</v>
      </c>
      <c r="C45" s="174">
        <v>0.9</v>
      </c>
      <c r="D45" s="171">
        <v>10070.657999999999</v>
      </c>
      <c r="E45" s="174">
        <v>0.1</v>
      </c>
      <c r="F45" s="172" t="s">
        <v>207</v>
      </c>
    </row>
    <row r="46" spans="1:6">
      <c r="A46" s="176" t="s">
        <v>313</v>
      </c>
      <c r="B46" s="177">
        <v>61422.6</v>
      </c>
      <c r="C46" s="179"/>
      <c r="D46" s="177">
        <v>53564.95</v>
      </c>
      <c r="E46" s="178">
        <v>0.52</v>
      </c>
      <c r="F46" s="175"/>
    </row>
    <row r="48" spans="1:6">
      <c r="A48" s="167" t="s">
        <v>219</v>
      </c>
      <c r="B48" s="168">
        <v>799.12059999999997</v>
      </c>
      <c r="C48" s="173">
        <v>0.75</v>
      </c>
      <c r="D48" s="168">
        <v>599.34040000000005</v>
      </c>
      <c r="E48" s="173">
        <v>0.01</v>
      </c>
      <c r="F48" s="169" t="s">
        <v>224</v>
      </c>
    </row>
    <row r="49" spans="1:6">
      <c r="A49" s="170" t="s">
        <v>220</v>
      </c>
      <c r="B49" s="171">
        <v>1443.2254</v>
      </c>
      <c r="C49" s="174">
        <v>0.8</v>
      </c>
      <c r="D49" s="171">
        <v>1154.5803000000001</v>
      </c>
      <c r="E49" s="174">
        <v>0.01</v>
      </c>
      <c r="F49" s="172" t="s">
        <v>225</v>
      </c>
    </row>
    <row r="50" spans="1:6">
      <c r="A50" s="176" t="s">
        <v>314</v>
      </c>
      <c r="B50" s="177">
        <v>2242.35</v>
      </c>
      <c r="C50" s="179"/>
      <c r="D50" s="177">
        <v>1753.92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132159.706322207</v>
      </c>
      <c r="C52" s="196"/>
      <c r="D52" s="195">
        <v>102087.496359996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1137.9623999999999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784.62535797129215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1119.0539000000001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771.58794251608913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A6095" s="199">
        <v>46315</v>
      </c>
      <c r="B6095" s="198">
        <v>1125.8704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776.28792096231132</v>
      </c>
      <c r="I6095" s="108">
        <f t="shared" si="154"/>
        <v>934.78721460870383</v>
      </c>
      <c r="J6095" s="108">
        <f t="shared" si="155"/>
        <v>824.37564820769524</v>
      </c>
    </row>
    <row r="6096" spans="1:10" ht="15">
      <c r="A6096" s="199">
        <v>46316</v>
      </c>
      <c r="B6096" s="198">
        <v>1134.7775999999999</v>
      </c>
      <c r="C6096" s="198">
        <v>1512.835</v>
      </c>
      <c r="D6096" s="198">
        <v>1302.0263</v>
      </c>
      <c r="E6096" s="198">
        <v>816.39499999999998</v>
      </c>
      <c r="F6096" s="198">
        <v>1164.7575999999999</v>
      </c>
      <c r="G6096" s="108" t="e">
        <f>G6095*#REF!/#REF!</f>
        <v>#REF!</v>
      </c>
      <c r="H6096" s="108">
        <f t="shared" si="153"/>
        <v>782.42943757878459</v>
      </c>
      <c r="I6096" s="108">
        <f t="shared" si="154"/>
        <v>940.86942961629427</v>
      </c>
      <c r="J6096" s="108">
        <f t="shared" si="155"/>
        <v>830.93116902888585</v>
      </c>
    </row>
    <row r="6097" spans="1:10" ht="15">
      <c r="A6097" s="199">
        <v>46317</v>
      </c>
      <c r="B6097" s="198">
        <v>1137.4918</v>
      </c>
      <c r="C6097" s="198">
        <v>1523.1985</v>
      </c>
      <c r="D6097" s="198">
        <v>1308.3420000000001</v>
      </c>
      <c r="E6097" s="198">
        <v>818.38199999999995</v>
      </c>
      <c r="F6097" s="198">
        <v>1165.5640000000001</v>
      </c>
      <c r="G6097" s="108" t="e">
        <f>G6096*#REF!/#REF!</f>
        <v>#REF!</v>
      </c>
      <c r="H6097" s="108">
        <f t="shared" si="153"/>
        <v>784.3008791541879</v>
      </c>
      <c r="I6097" s="108">
        <f t="shared" si="154"/>
        <v>945.43327679559286</v>
      </c>
      <c r="J6097" s="108">
        <f t="shared" si="155"/>
        <v>831.50645000984275</v>
      </c>
    </row>
    <row r="6098" spans="1:10" ht="15">
      <c r="A6098" s="199">
        <v>46318</v>
      </c>
      <c r="B6098" s="198">
        <v>1135.8132000000001</v>
      </c>
      <c r="C6098" s="198">
        <v>1525.2584999999999</v>
      </c>
      <c r="D6098" s="198">
        <v>1311.1039000000001</v>
      </c>
      <c r="E6098" s="198">
        <v>816.90279999999996</v>
      </c>
      <c r="F6098" s="198">
        <v>1166.8116</v>
      </c>
      <c r="G6098" s="108" t="e">
        <f>G6097*#REF!/#REF!</f>
        <v>#REF!</v>
      </c>
      <c r="H6098" s="108">
        <f t="shared" si="153"/>
        <v>783.14348403648398</v>
      </c>
      <c r="I6098" s="108">
        <f t="shared" si="154"/>
        <v>947.42907924417409</v>
      </c>
      <c r="J6098" s="108">
        <f t="shared" si="155"/>
        <v>832.39648045607498</v>
      </c>
    </row>
    <row r="6099" spans="1:10" ht="15">
      <c r="A6099" s="199">
        <v>46321</v>
      </c>
      <c r="B6099" s="198">
        <v>1139.5168000000001</v>
      </c>
      <c r="C6099" s="198">
        <v>1524.9492</v>
      </c>
      <c r="D6099" s="198">
        <v>1311.6427000000001</v>
      </c>
      <c r="E6099" s="198">
        <v>816.90099999999995</v>
      </c>
      <c r="F6099" s="198">
        <v>1171.0328999999999</v>
      </c>
      <c r="G6099" s="108" t="e">
        <f>G6098*#REF!/#REF!</f>
        <v>#REF!</v>
      </c>
      <c r="H6099" s="108">
        <f t="shared" si="153"/>
        <v>785.69711715809024</v>
      </c>
      <c r="I6099" s="108">
        <f t="shared" si="154"/>
        <v>947.81842656279377</v>
      </c>
      <c r="J6099" s="108">
        <f t="shared" si="155"/>
        <v>835.40793085899281</v>
      </c>
    </row>
    <row r="6100" spans="1:10" ht="15">
      <c r="A6100" s="199">
        <v>46322</v>
      </c>
      <c r="B6100" s="198">
        <v>1141.3223</v>
      </c>
      <c r="C6100" s="198">
        <v>1529.8734999999999</v>
      </c>
      <c r="D6100" s="198">
        <v>1317.2824000000001</v>
      </c>
      <c r="E6100" s="198">
        <v>818.3723</v>
      </c>
      <c r="F6100" s="198">
        <v>1178.4552000000001</v>
      </c>
      <c r="G6100" s="108" t="e">
        <f>G6099*#REF!/#REF!</f>
        <v>#REF!</v>
      </c>
      <c r="H6100" s="108">
        <f t="shared" si="153"/>
        <v>786.94200985737189</v>
      </c>
      <c r="I6100" s="108">
        <f t="shared" si="154"/>
        <v>951.8937830453832</v>
      </c>
      <c r="J6100" s="108">
        <f t="shared" si="155"/>
        <v>840.70295569152734</v>
      </c>
    </row>
    <row r="6101" spans="1:10" ht="15">
      <c r="A6101" s="199">
        <v>46323</v>
      </c>
      <c r="B6101" s="198">
        <v>1137.2607</v>
      </c>
      <c r="C6101" s="198">
        <v>1526.279</v>
      </c>
      <c r="D6101" s="198">
        <v>1313.5346999999999</v>
      </c>
      <c r="E6101" s="198">
        <v>815.62329999999997</v>
      </c>
      <c r="F6101" s="198">
        <v>1174.6304</v>
      </c>
      <c r="G6101" s="108" t="e">
        <f>G6100*#REF!/#REF!</f>
        <v>#REF!</v>
      </c>
      <c r="H6101" s="108">
        <f t="shared" si="153"/>
        <v>784.14153564668072</v>
      </c>
      <c r="I6101" s="108">
        <f t="shared" si="154"/>
        <v>949.18562241808002</v>
      </c>
      <c r="J6101" s="108">
        <f t="shared" si="155"/>
        <v>837.97436603879464</v>
      </c>
    </row>
    <row r="6102" spans="1:10" ht="15">
      <c r="A6102" s="199">
        <v>46324</v>
      </c>
      <c r="B6102" s="198">
        <v>1133.5112999999999</v>
      </c>
      <c r="C6102" s="198">
        <v>1526.2630999999999</v>
      </c>
      <c r="D6102" s="198">
        <v>1317.0835</v>
      </c>
      <c r="E6102" s="198">
        <v>811.50789999999995</v>
      </c>
      <c r="F6102" s="198">
        <v>1181.5781999999999</v>
      </c>
      <c r="G6102" s="108" t="e">
        <f>G6101*#REF!/#REF!</f>
        <v>#REF!</v>
      </c>
      <c r="H6102" s="108">
        <f t="shared" si="153"/>
        <v>781.55632341367755</v>
      </c>
      <c r="I6102" s="108">
        <f t="shared" si="154"/>
        <v>951.75005405192815</v>
      </c>
      <c r="J6102" s="108">
        <f t="shared" si="155"/>
        <v>842.93088538340237</v>
      </c>
    </row>
    <row r="6103" spans="1:10" ht="15">
      <c r="G6103" s="108" t="e">
        <f>G6102*#REF!/#REF!</f>
        <v>#REF!</v>
      </c>
      <c r="H6103" s="108">
        <f t="shared" si="153"/>
        <v>0</v>
      </c>
      <c r="I6103" s="108">
        <f t="shared" si="154"/>
        <v>0</v>
      </c>
      <c r="J6103" s="108">
        <f t="shared" si="155"/>
        <v>0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1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2640.0426000000002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2596.1754999999998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2611.9895999999999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  <row r="6096" spans="1:6">
      <c r="A6096" s="199">
        <v>46316</v>
      </c>
      <c r="B6096" s="198">
        <v>2632.654</v>
      </c>
      <c r="C6096" s="198">
        <v>3408.7741999999998</v>
      </c>
      <c r="D6096" s="198">
        <v>2748.7950000000001</v>
      </c>
      <c r="E6096" s="198">
        <v>1764.3842999999999</v>
      </c>
      <c r="F6096" s="198">
        <v>3063.1565000000001</v>
      </c>
    </row>
    <row r="6097" spans="1:6">
      <c r="A6097" s="199">
        <v>46317</v>
      </c>
      <c r="B6097" s="198">
        <v>2638.9508999999998</v>
      </c>
      <c r="C6097" s="198">
        <v>3432.1257000000001</v>
      </c>
      <c r="D6097" s="198">
        <v>2762.1284999999998</v>
      </c>
      <c r="E6097" s="198">
        <v>1768.6786999999999</v>
      </c>
      <c r="F6097" s="198">
        <v>3065.2772</v>
      </c>
    </row>
    <row r="6098" spans="1:6">
      <c r="A6098" s="199">
        <v>46318</v>
      </c>
      <c r="B6098" s="198">
        <v>2635.0565000000001</v>
      </c>
      <c r="C6098" s="198">
        <v>3436.7673</v>
      </c>
      <c r="D6098" s="198">
        <v>2767.9591999999998</v>
      </c>
      <c r="E6098" s="198">
        <v>1765.4817</v>
      </c>
      <c r="F6098" s="198">
        <v>3068.5583000000001</v>
      </c>
    </row>
    <row r="6099" spans="1:6">
      <c r="A6099" s="199">
        <v>46321</v>
      </c>
      <c r="B6099" s="198">
        <v>2643.6487000000002</v>
      </c>
      <c r="C6099" s="198">
        <v>3436.4830000000002</v>
      </c>
      <c r="D6099" s="198">
        <v>2769.3456999999999</v>
      </c>
      <c r="E6099" s="198">
        <v>1765.4779000000001</v>
      </c>
      <c r="F6099" s="198">
        <v>3079.6596</v>
      </c>
    </row>
    <row r="6100" spans="1:6">
      <c r="A6100" s="199">
        <v>46322</v>
      </c>
      <c r="B6100" s="198">
        <v>2647.8375999999998</v>
      </c>
      <c r="C6100" s="198">
        <v>3447.7339999999999</v>
      </c>
      <c r="D6100" s="198">
        <v>2781.3461000000002</v>
      </c>
      <c r="E6100" s="198">
        <v>1768.6576</v>
      </c>
      <c r="F6100" s="198">
        <v>3099.1792</v>
      </c>
    </row>
    <row r="6101" spans="1:6">
      <c r="A6101" s="199">
        <v>46323</v>
      </c>
      <c r="B6101" s="198">
        <v>2638.4146999999998</v>
      </c>
      <c r="C6101" s="198">
        <v>3439.6334999999999</v>
      </c>
      <c r="D6101" s="198">
        <v>2773.4331000000002</v>
      </c>
      <c r="E6101" s="198">
        <v>1762.7166</v>
      </c>
      <c r="F6101" s="198">
        <v>3089.1205</v>
      </c>
    </row>
    <row r="6102" spans="1:6">
      <c r="A6102" s="199">
        <v>46324</v>
      </c>
      <c r="B6102" s="198">
        <v>2629.7163</v>
      </c>
      <c r="C6102" s="198">
        <v>3440.2476000000001</v>
      </c>
      <c r="D6102" s="198">
        <v>2781.3202999999999</v>
      </c>
      <c r="E6102" s="198">
        <v>1753.8224</v>
      </c>
      <c r="F6102" s="198">
        <v>3108.0218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3254.2296999999999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1352.5410952906018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3200.1572000000001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1330.0671813025695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A6095" s="199">
        <v>46315</v>
      </c>
      <c r="B6095" s="198">
        <v>3219.6504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1338.1690537913855</v>
      </c>
      <c r="I6095" s="108">
        <f t="shared" si="154"/>
        <v>1560.4732791409285</v>
      </c>
      <c r="J6095" s="108">
        <f t="shared" si="155"/>
        <v>1457.1980472884702</v>
      </c>
    </row>
    <row r="6096" spans="1:10" ht="15">
      <c r="A6096" s="199">
        <v>46316</v>
      </c>
      <c r="B6096" s="198">
        <v>3245.1221999999998</v>
      </c>
      <c r="C6096" s="198">
        <v>4459.4611999999997</v>
      </c>
      <c r="D6096" s="198">
        <v>3421.2961</v>
      </c>
      <c r="E6096" s="198">
        <v>2079.2462</v>
      </c>
      <c r="F6096" s="198">
        <v>3634.2212</v>
      </c>
      <c r="G6096" s="108" t="e">
        <f>G6095*#REF!/#REF!</f>
        <v>#REF!</v>
      </c>
      <c r="H6096" s="108">
        <f t="shared" si="153"/>
        <v>1348.7557853521671</v>
      </c>
      <c r="I6096" s="108">
        <f t="shared" si="154"/>
        <v>1570.626609253708</v>
      </c>
      <c r="J6096" s="108">
        <f t="shared" si="155"/>
        <v>1468.7858358495316</v>
      </c>
    </row>
    <row r="6097" spans="1:10" ht="15">
      <c r="A6097" s="199">
        <v>46317</v>
      </c>
      <c r="B6097" s="198">
        <v>3252.884</v>
      </c>
      <c r="C6097" s="198">
        <v>4490.0104000000001</v>
      </c>
      <c r="D6097" s="198">
        <v>3437.8917000000001</v>
      </c>
      <c r="E6097" s="198">
        <v>2084.3069</v>
      </c>
      <c r="F6097" s="198">
        <v>3636.7372</v>
      </c>
      <c r="G6097" s="108" t="e">
        <f>G6096*#REF!/#REF!</f>
        <v>#REF!</v>
      </c>
      <c r="H6097" s="108">
        <f t="shared" si="153"/>
        <v>1351.9817879522377</v>
      </c>
      <c r="I6097" s="108">
        <f t="shared" si="154"/>
        <v>1578.2452105658047</v>
      </c>
      <c r="J6097" s="108">
        <f t="shared" si="155"/>
        <v>1469.8026878680598</v>
      </c>
    </row>
    <row r="6098" spans="1:10" ht="15">
      <c r="A6098" s="199">
        <v>46318</v>
      </c>
      <c r="B6098" s="198">
        <v>3248.0835999999999</v>
      </c>
      <c r="C6098" s="198">
        <v>4496.0826999999999</v>
      </c>
      <c r="D6098" s="198">
        <v>3445.1489000000001</v>
      </c>
      <c r="E6098" s="198">
        <v>2080.5394000000001</v>
      </c>
      <c r="F6098" s="198">
        <v>3640.6300999999999</v>
      </c>
      <c r="G6098" s="108" t="e">
        <f>G6097*#REF!/#REF!</f>
        <v>#REF!</v>
      </c>
      <c r="H6098" s="108">
        <f t="shared" si="153"/>
        <v>1349.9866189345641</v>
      </c>
      <c r="I6098" s="108">
        <f t="shared" si="154"/>
        <v>1581.5767992665533</v>
      </c>
      <c r="J6098" s="108">
        <f t="shared" si="155"/>
        <v>1471.3760198326574</v>
      </c>
    </row>
    <row r="6099" spans="1:10" ht="15">
      <c r="A6099" s="199">
        <v>46321</v>
      </c>
      <c r="B6099" s="198">
        <v>3258.6747999999998</v>
      </c>
      <c r="C6099" s="198">
        <v>4495.942</v>
      </c>
      <c r="D6099" s="198">
        <v>3447.0073000000002</v>
      </c>
      <c r="E6099" s="198">
        <v>2080.5349000000001</v>
      </c>
      <c r="F6099" s="198">
        <v>3653.8009000000002</v>
      </c>
      <c r="G6099" s="108" t="e">
        <f>G6098*#REF!/#REF!</f>
        <v>#REF!</v>
      </c>
      <c r="H6099" s="108">
        <f t="shared" si="153"/>
        <v>1354.3885925409268</v>
      </c>
      <c r="I6099" s="108">
        <f t="shared" si="154"/>
        <v>1582.429941586108</v>
      </c>
      <c r="J6099" s="108">
        <f t="shared" si="155"/>
        <v>1476.6990542387105</v>
      </c>
    </row>
    <row r="6100" spans="1:10" ht="15">
      <c r="A6100" s="199">
        <v>46322</v>
      </c>
      <c r="B6100" s="198">
        <v>3263.8380999999999</v>
      </c>
      <c r="C6100" s="198">
        <v>4510.7479999999996</v>
      </c>
      <c r="D6100" s="198">
        <v>3461.9938999999999</v>
      </c>
      <c r="E6100" s="198">
        <v>2084.2820000000002</v>
      </c>
      <c r="F6100" s="198">
        <v>3676.9596999999999</v>
      </c>
      <c r="G6100" s="108" t="e">
        <f>G6099*#REF!/#REF!</f>
        <v>#REF!</v>
      </c>
      <c r="H6100" s="108">
        <f t="shared" si="153"/>
        <v>1356.5345920803306</v>
      </c>
      <c r="I6100" s="108">
        <f t="shared" si="154"/>
        <v>1589.3098935266141</v>
      </c>
      <c r="J6100" s="108">
        <f t="shared" si="155"/>
        <v>1486.058780998125</v>
      </c>
    </row>
    <row r="6101" spans="1:10" ht="15">
      <c r="A6101" s="199">
        <v>46323</v>
      </c>
      <c r="B6101" s="198">
        <v>3252.2231000000002</v>
      </c>
      <c r="C6101" s="198">
        <v>4500.1499999999996</v>
      </c>
      <c r="D6101" s="198">
        <v>3452.1444999999999</v>
      </c>
      <c r="E6101" s="198">
        <v>2077.2809000000002</v>
      </c>
      <c r="F6101" s="198">
        <v>3665.0257000000001</v>
      </c>
      <c r="G6101" s="108" t="e">
        <f>G6100*#REF!/#REF!</f>
        <v>#REF!</v>
      </c>
      <c r="H6101" s="108">
        <f t="shared" si="153"/>
        <v>1351.7071010086954</v>
      </c>
      <c r="I6101" s="108">
        <f t="shared" si="154"/>
        <v>1584.7882943218028</v>
      </c>
      <c r="J6101" s="108">
        <f t="shared" si="155"/>
        <v>1481.2356045318638</v>
      </c>
    </row>
    <row r="6102" spans="1:10" ht="15">
      <c r="A6102" s="199">
        <v>46324</v>
      </c>
      <c r="B6102" s="198">
        <v>3241.5010000000002</v>
      </c>
      <c r="C6102" s="198">
        <v>4502.6683999999996</v>
      </c>
      <c r="D6102" s="198">
        <v>3462.9468999999999</v>
      </c>
      <c r="E6102" s="198">
        <v>2066.7993999999999</v>
      </c>
      <c r="F6102" s="198">
        <v>3687.6374000000001</v>
      </c>
      <c r="G6102" s="108" t="e">
        <f>G6101*#REF!/#REF!</f>
        <v>#REF!</v>
      </c>
      <c r="H6102" s="108">
        <f t="shared" si="153"/>
        <v>1347.2507220143621</v>
      </c>
      <c r="I6102" s="108">
        <f t="shared" si="154"/>
        <v>1589.7473906373195</v>
      </c>
      <c r="J6102" s="108">
        <f t="shared" si="155"/>
        <v>1490.3742185172973</v>
      </c>
    </row>
    <row r="6103" spans="1:10" ht="15">
      <c r="G6103" s="108" t="e">
        <f>G6102*#REF!/#REF!</f>
        <v>#REF!</v>
      </c>
      <c r="H6103" s="108">
        <f t="shared" si="153"/>
        <v>0</v>
      </c>
      <c r="I6103" s="108">
        <f t="shared" si="154"/>
        <v>0</v>
      </c>
      <c r="J6103" s="108">
        <f t="shared" si="155"/>
        <v>0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1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1031.2204999999999</v>
      </c>
      <c r="C7107" s="198">
        <v>2776.6486</v>
      </c>
      <c r="D7107" s="198">
        <v>3531.3634999999999</v>
      </c>
    </row>
    <row r="7108" spans="1:4">
      <c r="A7108" s="199">
        <v>46314</v>
      </c>
      <c r="B7108" s="198">
        <v>1014.0856</v>
      </c>
      <c r="C7108" s="198">
        <v>2730.5115999999998</v>
      </c>
      <c r="D7108" s="198">
        <v>3472.6860000000001</v>
      </c>
    </row>
    <row r="7109" spans="1:4">
      <c r="A7109" s="199">
        <v>46315</v>
      </c>
      <c r="B7109" s="198">
        <v>1020.2627</v>
      </c>
      <c r="C7109" s="198">
        <v>2747.1441</v>
      </c>
      <c r="D7109" s="198">
        <v>3493.8393000000001</v>
      </c>
    </row>
    <row r="7110" spans="1:4">
      <c r="A7110" s="199">
        <v>46316</v>
      </c>
      <c r="B7110" s="198">
        <v>1028.3344</v>
      </c>
      <c r="C7110" s="198">
        <v>2768.8777</v>
      </c>
      <c r="D7110" s="198">
        <v>3521.4803000000002</v>
      </c>
    </row>
    <row r="7111" spans="1:4">
      <c r="A7111" s="199">
        <v>46317</v>
      </c>
      <c r="B7111" s="198">
        <v>1030.7940000000001</v>
      </c>
      <c r="C7111" s="198">
        <v>2775.5003999999999</v>
      </c>
      <c r="D7111" s="198">
        <v>3529.9032000000002</v>
      </c>
    </row>
    <row r="7112" spans="1:4">
      <c r="A7112" s="199">
        <v>46318</v>
      </c>
      <c r="B7112" s="198">
        <v>1029.2728</v>
      </c>
      <c r="C7112" s="198">
        <v>2771.4045000000001</v>
      </c>
      <c r="D7112" s="198">
        <v>3524.6939000000002</v>
      </c>
    </row>
    <row r="7113" spans="1:4">
      <c r="A7113" s="199">
        <v>46321</v>
      </c>
      <c r="B7113" s="198">
        <v>1032.6289999999999</v>
      </c>
      <c r="C7113" s="198">
        <v>2780.4413</v>
      </c>
      <c r="D7113" s="198">
        <v>3536.1871000000001</v>
      </c>
    </row>
    <row r="7114" spans="1:4">
      <c r="A7114" s="199">
        <v>46322</v>
      </c>
      <c r="B7114" s="198">
        <v>1034.2652</v>
      </c>
      <c r="C7114" s="198">
        <v>2784.8470000000002</v>
      </c>
      <c r="D7114" s="198">
        <v>3541.7901999999999</v>
      </c>
    </row>
    <row r="7115" spans="1:4">
      <c r="A7115" s="199">
        <v>46323</v>
      </c>
      <c r="B7115" s="198">
        <v>1030.5845999999999</v>
      </c>
      <c r="C7115" s="198">
        <v>2774.9364999999998</v>
      </c>
      <c r="D7115" s="198">
        <v>3529.1858999999999</v>
      </c>
    </row>
    <row r="7116" spans="1:4">
      <c r="A7116" s="199">
        <v>46324</v>
      </c>
      <c r="B7116" s="198">
        <v>1027.1868999999999</v>
      </c>
      <c r="C7116" s="198">
        <v>2765.788</v>
      </c>
      <c r="D7116" s="198">
        <v>3517.5508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4.8918802611950304E-3</v>
      </c>
      <c r="E31" s="42"/>
      <c r="F31" s="43"/>
      <c r="G31" s="41">
        <f>Indices!F17</f>
        <v>-8.6948624859359405E-2</v>
      </c>
      <c r="H31" s="42"/>
      <c r="I31" s="42"/>
      <c r="J31" s="41">
        <f>Indices!J17</f>
        <v>-0.162401000232028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5.6270259943108199E-2</v>
      </c>
      <c r="E32" s="42"/>
      <c r="F32" s="39"/>
      <c r="G32" s="41">
        <f>Indices!F26</f>
        <v>-5.3094511528196997E-2</v>
      </c>
      <c r="H32" s="42"/>
      <c r="I32" s="42"/>
      <c r="J32" s="41">
        <f>Indices!J26</f>
        <v>-0.11992907306554799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2026-10-30T08:16:36Z</dcterms:modified>
</cp:coreProperties>
</file>