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CD5F1EA-3C9A-43BF-89D5-8FE5DA50804A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<sst xmlns="http://schemas.openxmlformats.org/spreadsheetml/2006/main" count="460" uniqueCount="315">
  <si>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</si>
  <si>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</si>
  <si>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</si>
  <si>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</si>
  <si>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</si>
  <si>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</si>
  <si>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</si>
  <si>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</si>
  <si>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</si>
  <si>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</si>
  <si>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</si>
  <si>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</si>
  <si>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</si>
  <si>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</si>
  <si>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</si>
  <si>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</si>
  <si>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</si>
  <si>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</si>
  <si>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</si>
  <si>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</si>
  <si>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</si>
  <si>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</si>
  <si>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</si>
  <si>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</si>
  <si>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</si>
  <si>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</si>
  <si>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</si>
  <si>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</si>
  <si>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</si>
  <si>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</si>
  <si>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</si>
  <si>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</si>
  <si>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</si>
  <si>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</si>
  <si>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</si>
  <si>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</si>
  <si>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</si>
  <si>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</si>
  <si>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</si>
  <si>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</si>
  <si>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</si>
  <si>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</si>
  <si>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</si>
  <si>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</si>
  <si>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</si>
  <si>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</si>
  <si>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</si>
  <si>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</si>
  <si>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</si>
  <si>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</si>
  <si>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</si>
  <si>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</si>
  <si>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</si>
  <si>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</si>
  <si>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</si>
  <si>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</si>
  <si>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23-10-2026</t>
  </si>
  <si>
    <t>26/10/2026</t>
  </si>
  <si>
    <t>Variation par rapport au 31/12/2025</t>
  </si>
  <si>
    <t>AU 26/10/2026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</si>
  <si>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</si>
  <si>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</si>
  <si>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</si>
  <si>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</si>
  <si>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</si>
  <si>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</si>
  <si>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</si>
  <si>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</si>
  <si>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</si>
  <si>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</si>
  <si>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</si>
  <si>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</si>
  <si>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</si>
  <si>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</si>
  <si>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</si>
  <si>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</si>
  <si>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</si>
  <si>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</si>
  <si>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</si>
  <si>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</si>
  <si>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</si>
  <si>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</si>
  <si>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</si>
  <si>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</si>
  <si>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</si>
  <si>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</si>
  <si>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</si>
  <si>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</si>
  <si>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</si>
  <si>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</si>
  <si>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</si>
  <si>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</si>
  <si>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</si>
  <si>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</si>
  <si>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</si>
  <si>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</si>
  <si>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</si>
  <si>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</si>
  <si>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</si>
  <si>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</si>
  <si>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</si>
  <si>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</si>
  <si>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</si>
  <si>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</si>
  <si>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</si>
  <si>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</si>
  <si>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</si>
  <si>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</si>
  <si>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</si>
  <si>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</si>
  <si>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</si>
  <si>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</si>
  <si>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</si>
  <si>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</si>
  <si>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</si>
  <si>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</si>
  <si>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</si>
  <si>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</si>
  <si>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</si>
  <si>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</si>
  <si>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</si>
  <si>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</si>
  <si>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</si>
  <si>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</si>
  <si>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</si>
  <si>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</si>
  <si>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</si>
  <si>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</si>
  <si>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</si>
  <si>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</si>
  <si>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</si>
  <si>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</si>
  <si>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</si>
  <si>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</si>
  <si>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</si>
  <si>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</si>
  <si>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</si>
  <si>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</si>
  <si>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</si>
  <si>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</si>
  <si>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</si>
  <si>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</si>
  <si>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</si>
  <si>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</si>
  <si>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</si>
  <si>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</si>
  <si>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FR0011027135</t>
  </si>
  <si>
    <t>FR0010341032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</si>
  <si>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</si>
  <si>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</si>
  <si>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</si>
  <si>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</si>
  <si>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</si>
  <si>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</si>
  <si>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</si>
  <si>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</si>
  <si>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</si>
  <si>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</si>
  <si>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</si>
  <si>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</si>
  <si>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</si>
  <si>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</si>
  <si>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Schroder Real Estate Investment Trust Ltd</t>
  </si>
  <si>
    <t>CUSTODIAN REIT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</si>
  <si>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</si>
  <si>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</si>
  <si>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</si>
  <si>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</si>
  <si>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</si>
  <si>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</si>
  <si>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</si>
  <si>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</si>
  <si>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</si>
  <si>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</si>
  <si>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</si>
  <si>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</si>
  <si>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</si>
  <si>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</si>
  <si>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</si>
  <si>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</si>
  <si>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</si>
  <si>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</si>
  <si>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</si>
  <si>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</si>
  <si>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</si>
  <si>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</si>
  <si>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</si>
  <si>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GB00B01HM147</t>
  </si>
  <si>
    <t>GB00BJFLFT45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</si>
  <si>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</si>
  <si>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</si>
  <si>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</si>
  <si>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</si>
  <si>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</si>
  <si>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</si>
  <si>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</si>
  <si>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</si>
  <si>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</si>
  <si>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</si>
  <si>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</si>
  <si>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</si>
  <si>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</si>
  <si>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</si>
  <si>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</si>
  <si>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</si>
  <si>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</si>
  <si>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</si>
  <si>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</si>
  <si>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</si>
  <si>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</si>
  <si>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</si>
  <si>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</si>
  <si>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</si>
  <si>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</si>
  <si>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</si>
  <si>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</si>
  <si>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</si>
  <si>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</si>
  <si>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</si>
  <si>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</si>
  <si>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</si>
  <si>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</si>
  <si>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</si>
  <si>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</si>
  <si>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</si>
  <si>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</si>
  <si>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</si>
  <si>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</si>
  <si>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</si>
  <si>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</si>
  <si>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</si>
  <si>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</si>
  <si>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</si>
  <si>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</si>
  <si>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</si>
  <si>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</si>
  <si>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</si>
  <si>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</si>
  <si>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</si>
  <si>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</si>
  <si>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</si>
  <si>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</si>
  <si>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</si>
  <si>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</si>
  <si>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FastPtr-A Rg</t>
  </si>
  <si>
    <t>Logistea B</t>
  </si>
  <si>
    <t>DIÖS FASTIGHETER</t>
  </si>
  <si>
    <t>Sw Log Prop Rg-B</t>
  </si>
  <si>
    <t>Sveafastigheter B</t>
  </si>
  <si>
    <t>Cibus Nordic RE Rg</t>
  </si>
  <si>
    <t>Intea B</t>
  </si>
  <si>
    <t>ATRIUM LJUNGBERG AB</t>
  </si>
  <si>
    <t>NP3 Fastigheter Rg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</si>
  <si>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</si>
  <si>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</si>
  <si>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</si>
  <si>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</si>
  <si>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</si>
  <si>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</si>
  <si>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</si>
  <si>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</si>
  <si>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</si>
  <si>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</si>
  <si>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</si>
  <si>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</si>
  <si>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</si>
  <si>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</si>
  <si>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</si>
  <si>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</si>
  <si>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</si>
  <si>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</si>
  <si>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</si>
  <si>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</si>
  <si>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</si>
  <si>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SE0013512506</t>
  </si>
  <si>
    <t>SE0017131337</t>
  </si>
  <si>
    <t>SE0001634262</t>
  </si>
  <si>
    <t>SE0017565476</t>
  </si>
  <si>
    <t>SE0029856053</t>
  </si>
  <si>
    <t>SE0010832204</t>
  </si>
  <si>
    <t>SE0017072259</t>
  </si>
  <si>
    <t>SE0024320832</t>
  </si>
  <si>
    <t>SE0006342333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</si>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</sst>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783.14348403648398</c:v>
                </c:pt>
                <c:pt idx="3278">
                  <c:v>785.69711715809024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832.39648045607498</c:v>
                </c:pt>
                <c:pt idx="3278">
                  <c:v>835.40793085899281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  <c:pt idx="6096">
                  <c:v>1311.1039000000001</c:v>
                </c:pt>
                <c:pt idx="6097">
                  <c:v>1311.6427000000001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1349.9866189345641</c:v>
                </c:pt>
                <c:pt idx="3278">
                  <c:v>1354.3885925409268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1471.3760198326574</c:v>
                </c:pt>
                <c:pt idx="3278">
                  <c:v>1476.6990542387105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1581.5767992665533</c:v>
                </c:pt>
                <c:pt idx="3278">
                  <c:v>1582.429941586108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1166.8119999999999</v>
      </c>
      <c r="E12" s="14"/>
      <c r="F12" s="153">
        <v>1311.104</v>
      </c>
      <c r="G12" s="153">
        <v>1335.184</v>
      </c>
      <c r="H12" s="153">
        <v>1525.258</v>
      </c>
      <c r="I12" s="153">
        <v>1487.806</v>
      </c>
      <c r="J12" s="153">
        <v>1135.8130000000001</v>
      </c>
      <c r="K12" s="149">
        <v>816.90279999999996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1171.0329999999999</v>
      </c>
      <c r="E14" s="17"/>
      <c r="F14" s="154">
        <v>1311.643</v>
      </c>
      <c r="G14" s="154">
        <v>1331.0409999999999</v>
      </c>
      <c r="H14" s="154">
        <v>1524.9490000000001</v>
      </c>
      <c r="I14" s="154">
        <v>1482.422</v>
      </c>
      <c r="J14" s="154">
        <v>1139.5170000000001</v>
      </c>
      <c r="K14" s="150">
        <v>816.90099999999995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3.61754935670877E-3</v>
      </c>
      <c r="E16" s="21"/>
      <c r="F16" s="155">
        <v>4.1110392463150597E-4</v>
      </c>
      <c r="G16" s="155">
        <v>-3.10294311495651E-3</v>
      </c>
      <c r="H16" s="155">
        <v>-2.02588676800897E-4</v>
      </c>
      <c r="I16" s="155">
        <v>-3.6187513694662101E-3</v>
      </c>
      <c r="J16" s="155">
        <v>3.2611001987121698E-3</v>
      </c>
      <c r="K16" s="151">
        <v>-2.2034445223972901E-6</v>
      </c>
    </row>
    <row r="17" spans="1:11" s="8" customFormat="1" ht="14.25">
      <c r="A17" s="145" t="s">
        <v>58</v>
      </c>
      <c r="B17" s="130"/>
      <c r="C17" s="22"/>
      <c r="D17" s="151">
        <v>-4.0762833956725598E-3</v>
      </c>
      <c r="E17" s="21"/>
      <c r="F17" s="155">
        <v>-9.0719837061449302E-2</v>
      </c>
      <c r="G17" s="155">
        <v>-0.15448929486833399</v>
      </c>
      <c r="H17" s="155">
        <v>-0.13933721669843199</v>
      </c>
      <c r="I17" s="155">
        <v>-0.169756139087305</v>
      </c>
      <c r="J17" s="155">
        <v>-0.15796291397383799</v>
      </c>
      <c r="K17" s="151">
        <v>-0.19321949666794799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1.210758E-4</v>
      </c>
      <c r="G19" s="155">
        <v>3.9191859999999997E-5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3079.66</v>
      </c>
      <c r="E22" s="29"/>
      <c r="F22" s="153">
        <v>2769.346</v>
      </c>
      <c r="G22" s="153">
        <v>2466.587</v>
      </c>
      <c r="H22" s="153">
        <v>3436.4830000000002</v>
      </c>
      <c r="I22" s="153">
        <v>2799.192</v>
      </c>
      <c r="J22" s="153">
        <v>2643.6489999999999</v>
      </c>
      <c r="K22" s="149">
        <v>1765.4780000000001</v>
      </c>
    </row>
    <row r="23" spans="1:11" s="32" customFormat="1" ht="15.75" customHeight="1">
      <c r="A23" s="145" t="s">
        <v>58</v>
      </c>
      <c r="B23" s="130"/>
      <c r="C23" s="22"/>
      <c r="D23" s="151">
        <v>3.5813854463521998E-2</v>
      </c>
      <c r="E23" s="31"/>
      <c r="F23" s="155">
        <v>-7.0372626918228903E-2</v>
      </c>
      <c r="G23" s="155">
        <v>-0.154489088100741</v>
      </c>
      <c r="H23" s="155">
        <v>-0.114809048697721</v>
      </c>
      <c r="I23" s="155">
        <v>-0.16975591786397201</v>
      </c>
      <c r="J23" s="155">
        <v>-0.12762777627083299</v>
      </c>
      <c r="K23" s="151">
        <v>-0.16828426518377099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3653.8009999999999</v>
      </c>
      <c r="E25" s="29"/>
      <c r="F25" s="153">
        <v>3447.0070000000001</v>
      </c>
      <c r="G25" s="153">
        <v>2724.9949999999999</v>
      </c>
      <c r="H25" s="153">
        <v>4495.942</v>
      </c>
      <c r="I25" s="153">
        <v>3143.9670000000001</v>
      </c>
      <c r="J25" s="153">
        <v>3258.6750000000002</v>
      </c>
      <c r="K25" s="149">
        <v>2080.5349999999999</v>
      </c>
    </row>
    <row r="26" spans="1:11" s="32" customFormat="1" ht="15.75" customHeight="1">
      <c r="A26" s="145" t="s">
        <v>58</v>
      </c>
      <c r="B26" s="130"/>
      <c r="C26" s="22"/>
      <c r="D26" s="151">
        <v>4.6578427337177902E-2</v>
      </c>
      <c r="E26" s="31"/>
      <c r="F26" s="155">
        <v>-5.7453132519578197E-2</v>
      </c>
      <c r="G26" s="155">
        <v>-0.15448922057105099</v>
      </c>
      <c r="H26" s="155">
        <v>-0.102047003732265</v>
      </c>
      <c r="I26" s="155">
        <v>-0.16975603933559699</v>
      </c>
      <c r="J26" s="155">
        <v>-0.115266314023002</v>
      </c>
      <c r="K26" s="151">
        <v>-0.15698632035277499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1107.93</v>
      </c>
      <c r="E12" s="153">
        <v>818.04939999999999</v>
      </c>
      <c r="F12" s="153">
        <v>952.90449999999998</v>
      </c>
      <c r="G12" s="153">
        <v>102.33799999999999</v>
      </c>
      <c r="H12" s="153">
        <v>288.8014</v>
      </c>
      <c r="I12" s="153">
        <v>1557.3209999999999</v>
      </c>
      <c r="J12" s="153">
        <v>794.5874</v>
      </c>
      <c r="K12" s="153">
        <v>875.29039999999998</v>
      </c>
      <c r="L12" s="153">
        <v>1112.9100000000001</v>
      </c>
      <c r="M12" s="153">
        <v>4501.0720000000001</v>
      </c>
      <c r="N12" s="153">
        <v>5196.6080000000002</v>
      </c>
      <c r="O12" s="153">
        <v>5175.1869999999999</v>
      </c>
      <c r="P12" s="153">
        <v>3281.9079999999999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1107.0930000000001</v>
      </c>
      <c r="E14" s="154">
        <v>818.04939999999999</v>
      </c>
      <c r="F14" s="154">
        <v>950.68560000000002</v>
      </c>
      <c r="G14" s="154">
        <v>102.8989</v>
      </c>
      <c r="H14" s="154">
        <v>287.79579999999999</v>
      </c>
      <c r="I14" s="154">
        <v>1570.5920000000001</v>
      </c>
      <c r="J14" s="154">
        <v>795.11320000000001</v>
      </c>
      <c r="K14" s="154">
        <v>877.16290000000004</v>
      </c>
      <c r="L14" s="154">
        <v>1115.8240000000001</v>
      </c>
      <c r="M14" s="154">
        <v>4470.8469999999998</v>
      </c>
      <c r="N14" s="154">
        <v>5166.5870000000004</v>
      </c>
      <c r="O14" s="154">
        <v>5156.7889999999998</v>
      </c>
      <c r="P14" s="154">
        <v>3275.02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-7.5546289025474301E-4</v>
      </c>
      <c r="E16" s="155">
        <v>0</v>
      </c>
      <c r="F16" s="155">
        <v>-2.3285649296440601E-3</v>
      </c>
      <c r="G16" s="155">
        <v>5.4808575504701196E-3</v>
      </c>
      <c r="H16" s="155">
        <v>-3.4819775804411099E-3</v>
      </c>
      <c r="I16" s="155">
        <v>8.5216856383496502E-3</v>
      </c>
      <c r="J16" s="155">
        <v>6.6172707999134805E-4</v>
      </c>
      <c r="K16" s="155">
        <v>2.1392900002101798E-3</v>
      </c>
      <c r="L16" s="155">
        <v>2.6183608737453401E-3</v>
      </c>
      <c r="M16" s="155">
        <v>-6.7150669884863401E-3</v>
      </c>
      <c r="N16" s="155">
        <v>-5.7770376368584397E-3</v>
      </c>
      <c r="O16" s="155">
        <v>-3.5550406197882899E-3</v>
      </c>
      <c r="P16" s="155">
        <v>-2.0987791248261401E-3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-0.28915164454147102</v>
      </c>
      <c r="E17" s="155">
        <v>-3.3449832222694799E-2</v>
      </c>
      <c r="F17" s="155">
        <v>-0.13159975230990001</v>
      </c>
      <c r="G17" s="155">
        <v>-8.2859903347196201E-2</v>
      </c>
      <c r="H17" s="155">
        <v>-0.28278121467434097</v>
      </c>
      <c r="I17" s="155">
        <v>-9.1596735376605204E-2</v>
      </c>
      <c r="J17" s="155">
        <v>-0.113994114192685</v>
      </c>
      <c r="K17" s="155">
        <v>7.4013587850546306E-2</v>
      </c>
      <c r="L17" s="155">
        <v>3.01010507580191E-2</v>
      </c>
      <c r="M17" s="155">
        <v>-0.18602933853836001</v>
      </c>
      <c r="N17" s="155">
        <v>-0.16321156794165501</v>
      </c>
      <c r="O17" s="155">
        <v>1.39272493468923E-3</v>
      </c>
      <c r="P17" s="155">
        <v>-4.4723994318081103E-3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4.867254E-4</v>
      </c>
      <c r="L19" s="155">
        <v>4.867254E-4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2196.4969999999998</v>
      </c>
      <c r="E22" s="153">
        <v>1258.684</v>
      </c>
      <c r="F22" s="153">
        <v>2722.9749999999999</v>
      </c>
      <c r="G22" s="153">
        <v>159.28620000000001</v>
      </c>
      <c r="H22" s="153">
        <v>781.51480000000004</v>
      </c>
      <c r="I22" s="153">
        <v>4106.2290000000003</v>
      </c>
      <c r="J22" s="153">
        <v>2605.8980000000001</v>
      </c>
      <c r="K22" s="153">
        <v>1613.434</v>
      </c>
      <c r="L22" s="153">
        <v>2043.0429999999999</v>
      </c>
      <c r="M22" s="153">
        <v>9097.11</v>
      </c>
      <c r="N22" s="153">
        <v>8674.9989999999998</v>
      </c>
      <c r="O22" s="153">
        <v>11693.05</v>
      </c>
      <c r="P22" s="153">
        <v>6661.3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-0.26040485355558401</v>
      </c>
      <c r="E23" s="155">
        <v>-2.0185051696463001E-2</v>
      </c>
      <c r="F23" s="155">
        <v>-9.9803991511698595E-2</v>
      </c>
      <c r="G23" s="155">
        <v>-6.4363065630660896E-2</v>
      </c>
      <c r="H23" s="155">
        <v>-0.26392529948678201</v>
      </c>
      <c r="I23" s="155">
        <v>-5.0399117702084599E-2</v>
      </c>
      <c r="J23" s="155">
        <v>-8.5920841013804594E-2</v>
      </c>
      <c r="K23" s="155">
        <v>7.4684825042679495E-2</v>
      </c>
      <c r="L23" s="155">
        <v>3.01012130031026E-2</v>
      </c>
      <c r="M23" s="155">
        <v>-0.17270947330322001</v>
      </c>
      <c r="N23" s="155">
        <v>-0.163211654808707</v>
      </c>
      <c r="O23" s="155">
        <v>1.6710924226536E-2</v>
      </c>
      <c r="P23" s="155">
        <v>-4.4725728181094198E-3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2518.7249999999999</v>
      </c>
      <c r="E25" s="153">
        <v>1473.9849999999999</v>
      </c>
      <c r="F25" s="153">
        <v>3540.5120000000002</v>
      </c>
      <c r="G25" s="153">
        <v>171.4691</v>
      </c>
      <c r="H25" s="153">
        <v>1126.1320000000001</v>
      </c>
      <c r="I25" s="153">
        <v>5386.2749999999996</v>
      </c>
      <c r="J25" s="153">
        <v>3730.5929999999998</v>
      </c>
      <c r="K25" s="153">
        <v>1746.434</v>
      </c>
      <c r="L25" s="153">
        <v>2182.6109999999999</v>
      </c>
      <c r="M25" s="153">
        <v>14679.09</v>
      </c>
      <c r="N25" s="153">
        <v>9524.5499999999993</v>
      </c>
      <c r="O25" s="153">
        <v>13646.78</v>
      </c>
      <c r="P25" s="153">
        <v>7134.817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-0.24999866003393401</v>
      </c>
      <c r="E26" s="155">
        <v>-1.51536917078973E-2</v>
      </c>
      <c r="F26" s="155">
        <v>-8.4735781526486406E-2</v>
      </c>
      <c r="G26" s="155">
        <v>-5.9149811988097697E-2</v>
      </c>
      <c r="H26" s="155">
        <v>-0.22776695833447599</v>
      </c>
      <c r="I26" s="155">
        <v>-3.5693281617432002E-2</v>
      </c>
      <c r="J26" s="155">
        <v>-1.80792102505711E-2</v>
      </c>
      <c r="K26" s="155">
        <v>7.5895216844356697E-2</v>
      </c>
      <c r="L26" s="155">
        <v>3.0101504084091499E-2</v>
      </c>
      <c r="M26" s="155">
        <v>-0.159128716274274</v>
      </c>
      <c r="N26" s="155">
        <v>-0.163211658413626</v>
      </c>
      <c r="O26" s="155">
        <v>2.7122430270908299E-2</v>
      </c>
      <c r="P26" s="155">
        <v>-4.4726625506915597E-3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2032.335</v>
      </c>
      <c r="C7" s="173">
        <v>0.48990461451700001</v>
      </c>
      <c r="D7" s="173">
        <v>1.7621271265000002E-2</v>
      </c>
      <c r="E7" s="173">
        <v>1.0204165547999999E-2</v>
      </c>
      <c r="F7" s="173">
        <v>7.6446279590000003E-3</v>
      </c>
      <c r="G7" s="169" t="s">
        <v>62</v>
      </c>
    </row>
    <row r="8" spans="1:7">
      <c r="A8" s="170" t="s">
        <v>61</v>
      </c>
      <c r="B8" s="171">
        <v>2116.1</v>
      </c>
      <c r="C8" s="174">
        <v>0.51009659075800007</v>
      </c>
      <c r="D8" s="174">
        <v>1.8347552013999999E-2</v>
      </c>
      <c r="E8" s="174">
        <v>1.0624741844E-2</v>
      </c>
      <c r="F8" s="174">
        <v>7.95971E-3</v>
      </c>
      <c r="G8" s="172" t="s">
        <v>63</v>
      </c>
    </row>
    <row r="9" spans="1:7">
      <c r="A9" s="176" t="s">
        <v>295</v>
      </c>
      <c r="B9" s="177">
        <v>4148.43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359.96640000000002</v>
      </c>
      <c r="C11" s="173">
        <v>1.6262420454E-2</v>
      </c>
      <c r="D11" s="173">
        <v>3.1210728450000004E-3</v>
      </c>
      <c r="E11" s="173">
        <v>1.8073579100000002E-3</v>
      </c>
      <c r="F11" s="173">
        <v>1.3540135880000001E-3</v>
      </c>
      <c r="G11" s="169" t="s">
        <v>77</v>
      </c>
    </row>
    <row r="12" spans="1:7">
      <c r="A12" s="148" t="s">
        <v>65</v>
      </c>
      <c r="B12" s="180">
        <v>371.60669999999999</v>
      </c>
      <c r="C12" s="182">
        <v>1.6788301349000001E-2</v>
      </c>
      <c r="D12" s="182">
        <v>3.2219995540000001E-3</v>
      </c>
      <c r="E12" s="182">
        <v>1.8658027760000001E-3</v>
      </c>
      <c r="F12" s="182">
        <v>1.3977985760000001E-3</v>
      </c>
      <c r="G12" s="181" t="s">
        <v>78</v>
      </c>
    </row>
    <row r="13" spans="1:7">
      <c r="A13" s="148" t="s">
        <v>66</v>
      </c>
      <c r="B13" s="180">
        <v>471.43189999999998</v>
      </c>
      <c r="C13" s="182">
        <v>2.1298164975999997E-2</v>
      </c>
      <c r="D13" s="182">
        <v>4.0875295619999998E-3</v>
      </c>
      <c r="E13" s="182">
        <v>2.3670158469999997E-3</v>
      </c>
      <c r="F13" s="182">
        <v>1.773291058E-3</v>
      </c>
      <c r="G13" s="181" t="s">
        <v>79</v>
      </c>
    </row>
    <row r="14" spans="1:7">
      <c r="A14" s="148" t="s">
        <v>67</v>
      </c>
      <c r="B14" s="180">
        <v>527.56640000000004</v>
      </c>
      <c r="C14" s="182">
        <v>2.3834187341000002E-2</v>
      </c>
      <c r="D14" s="182">
        <v>4.5742412760000004E-3</v>
      </c>
      <c r="E14" s="182">
        <v>2.6488619660000002E-3</v>
      </c>
      <c r="F14" s="182">
        <v>1.9844409760000001E-3</v>
      </c>
      <c r="G14" s="181" t="s">
        <v>80</v>
      </c>
    </row>
    <row r="15" spans="1:7">
      <c r="A15" s="148" t="s">
        <v>68</v>
      </c>
      <c r="B15" s="180">
        <v>530.53110000000004</v>
      </c>
      <c r="C15" s="182">
        <v>2.3968125391E-2</v>
      </c>
      <c r="D15" s="182">
        <v>4.5999465769999996E-3</v>
      </c>
      <c r="E15" s="182">
        <v>2.6637474500000001E-3</v>
      </c>
      <c r="F15" s="182">
        <v>1.9955926949999999E-3</v>
      </c>
      <c r="G15" s="181" t="s">
        <v>81</v>
      </c>
    </row>
    <row r="16" spans="1:7">
      <c r="A16" s="148" t="s">
        <v>69</v>
      </c>
      <c r="B16" s="180">
        <v>583.14099999999996</v>
      </c>
      <c r="C16" s="182">
        <v>2.6344914763000001E-2</v>
      </c>
      <c r="D16" s="182">
        <v>5.0560984020000003E-3</v>
      </c>
      <c r="E16" s="182">
        <v>2.9278968779999997E-3</v>
      </c>
      <c r="F16" s="182">
        <v>2.19348483E-3</v>
      </c>
      <c r="G16" s="181" t="s">
        <v>82</v>
      </c>
    </row>
    <row r="17" spans="1:7">
      <c r="A17" s="148" t="s">
        <v>70</v>
      </c>
      <c r="B17" s="180">
        <v>940.6508</v>
      </c>
      <c r="C17" s="182">
        <v>4.2496351908000003E-2</v>
      </c>
      <c r="D17" s="182">
        <v>8.1558714050000009E-3</v>
      </c>
      <c r="E17" s="182">
        <v>4.7229204269999998E-3</v>
      </c>
      <c r="F17" s="182">
        <v>3.5382579180000002E-3</v>
      </c>
      <c r="G17" s="181" t="s">
        <v>83</v>
      </c>
    </row>
    <row r="18" spans="1:7">
      <c r="A18" s="148" t="s">
        <v>71</v>
      </c>
      <c r="B18" s="180">
        <v>1134.6908000000001</v>
      </c>
      <c r="C18" s="182">
        <v>5.1262614717000006E-2</v>
      </c>
      <c r="D18" s="182">
        <v>9.8382866939999997E-3</v>
      </c>
      <c r="E18" s="182">
        <v>5.6971772710000005E-3</v>
      </c>
      <c r="F18" s="182">
        <v>4.2681393640000001E-3</v>
      </c>
      <c r="G18" s="181" t="s">
        <v>84</v>
      </c>
    </row>
    <row r="19" spans="1:7">
      <c r="A19" s="148" t="s">
        <v>72</v>
      </c>
      <c r="B19" s="180">
        <v>1493.104</v>
      </c>
      <c r="C19" s="182">
        <v>6.7454865311999998E-2</v>
      </c>
      <c r="D19" s="182">
        <v>1.2945892587000001E-2</v>
      </c>
      <c r="E19" s="182">
        <v>7.4967367080000001E-3</v>
      </c>
      <c r="F19" s="182">
        <v>5.6163105899999996E-3</v>
      </c>
      <c r="G19" s="181" t="s">
        <v>85</v>
      </c>
    </row>
    <row r="20" spans="1:7">
      <c r="A20" s="148" t="s">
        <v>73</v>
      </c>
      <c r="B20" s="180">
        <v>1869.4087999999999</v>
      </c>
      <c r="C20" s="182">
        <v>8.4455415574999998E-2</v>
      </c>
      <c r="D20" s="182">
        <v>1.6208626811E-2</v>
      </c>
      <c r="E20" s="182">
        <v>9.3861282079999997E-3</v>
      </c>
      <c r="F20" s="182">
        <v>7.0317810690000001E-3</v>
      </c>
      <c r="G20" s="181" t="s">
        <v>86</v>
      </c>
    </row>
    <row r="21" spans="1:7">
      <c r="A21" s="148" t="s">
        <v>74</v>
      </c>
      <c r="B21" s="180">
        <v>2947.9647</v>
      </c>
      <c r="C21" s="182">
        <v>0.133181989857</v>
      </c>
      <c r="D21" s="182">
        <v>2.5560198322000002E-2</v>
      </c>
      <c r="E21" s="182">
        <v>1.4801457353000001E-2</v>
      </c>
      <c r="F21" s="182">
        <v>1.1088769009999999E-2</v>
      </c>
      <c r="G21" s="181" t="s">
        <v>87</v>
      </c>
    </row>
    <row r="22" spans="1:7">
      <c r="A22" s="148" t="s">
        <v>75</v>
      </c>
      <c r="B22" s="180">
        <v>5059.6783999999998</v>
      </c>
      <c r="C22" s="182">
        <v>0.22858416091199998</v>
      </c>
      <c r="D22" s="182">
        <v>4.3869719115999996E-2</v>
      </c>
      <c r="E22" s="182">
        <v>2.5404175992000001E-2</v>
      </c>
      <c r="F22" s="182">
        <v>1.9031979942999998E-2</v>
      </c>
      <c r="G22" s="181" t="s">
        <v>88</v>
      </c>
    </row>
    <row r="23" spans="1:7">
      <c r="A23" s="170" t="s">
        <v>76</v>
      </c>
      <c r="B23" s="171">
        <v>5845.1172999999999</v>
      </c>
      <c r="C23" s="174">
        <v>0.26406841064300002</v>
      </c>
      <c r="D23" s="174">
        <v>5.0679832565999998E-2</v>
      </c>
      <c r="E23" s="174">
        <v>2.9347791864000002E-2</v>
      </c>
      <c r="F23" s="174">
        <v>2.198640831E-2</v>
      </c>
      <c r="G23" s="172" t="s">
        <v>89</v>
      </c>
    </row>
    <row r="24" spans="1:7">
      <c r="A24" s="176" t="s">
        <v>296</v>
      </c>
      <c r="B24" s="177">
        <v>22134.86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272.85890000000001</v>
      </c>
      <c r="C26" s="173">
        <v>7.6719741259999993E-3</v>
      </c>
      <c r="D26" s="183"/>
      <c r="E26" s="173">
        <v>1.3699992309999999E-3</v>
      </c>
      <c r="F26" s="173">
        <v>1.0263587329999999E-3</v>
      </c>
      <c r="G26" s="169" t="s">
        <v>105</v>
      </c>
    </row>
    <row r="27" spans="1:7">
      <c r="A27" s="148" t="s">
        <v>91</v>
      </c>
      <c r="B27" s="180">
        <v>410.11309999999997</v>
      </c>
      <c r="C27" s="182">
        <v>1.1531150685E-2</v>
      </c>
      <c r="D27" s="165"/>
      <c r="E27" s="182">
        <v>2.0591398399999999E-3</v>
      </c>
      <c r="F27" s="182">
        <v>1.542640397E-3</v>
      </c>
      <c r="G27" s="181" t="s">
        <v>106</v>
      </c>
    </row>
    <row r="28" spans="1:7">
      <c r="A28" s="148" t="s">
        <v>92</v>
      </c>
      <c r="B28" s="180">
        <v>622.64359999999999</v>
      </c>
      <c r="C28" s="182">
        <v>1.7506871092000002E-2</v>
      </c>
      <c r="D28" s="165"/>
      <c r="E28" s="182">
        <v>3.1262357689999997E-3</v>
      </c>
      <c r="F28" s="182">
        <v>2.3420738570000001E-3</v>
      </c>
      <c r="G28" s="181" t="s">
        <v>107</v>
      </c>
    </row>
    <row r="29" spans="1:7">
      <c r="A29" s="148" t="s">
        <v>93</v>
      </c>
      <c r="B29" s="180">
        <v>642.12750000000005</v>
      </c>
      <c r="C29" s="182">
        <v>1.8054699940000002E-2</v>
      </c>
      <c r="D29" s="165"/>
      <c r="E29" s="182">
        <v>3.2240626239999999E-3</v>
      </c>
      <c r="F29" s="182">
        <v>2.4153625459999999E-3</v>
      </c>
      <c r="G29" s="181" t="s">
        <v>108</v>
      </c>
    </row>
    <row r="30" spans="1:7">
      <c r="A30" s="148" t="s">
        <v>94</v>
      </c>
      <c r="B30" s="180">
        <v>841.36210000000005</v>
      </c>
      <c r="C30" s="182">
        <v>2.3656579505000001E-2</v>
      </c>
      <c r="D30" s="165"/>
      <c r="E30" s="182">
        <v>4.2244010730000002E-3</v>
      </c>
      <c r="F30" s="182">
        <v>3.1647834800000003E-3</v>
      </c>
      <c r="G30" s="181" t="s">
        <v>109</v>
      </c>
    </row>
    <row r="31" spans="1:7">
      <c r="A31" s="148" t="s">
        <v>95</v>
      </c>
      <c r="B31" s="180">
        <v>1010.2193</v>
      </c>
      <c r="C31" s="182">
        <v>2.8404337666E-2</v>
      </c>
      <c r="D31" s="165"/>
      <c r="E31" s="182">
        <v>5.0722174139999996E-3</v>
      </c>
      <c r="F31" s="182">
        <v>3.7999398249999997E-3</v>
      </c>
      <c r="G31" s="181" t="s">
        <v>110</v>
      </c>
    </row>
    <row r="32" spans="1:7">
      <c r="A32" s="148" t="s">
        <v>96</v>
      </c>
      <c r="B32" s="180">
        <v>1099.7799</v>
      </c>
      <c r="C32" s="182">
        <v>3.0922513198999999E-2</v>
      </c>
      <c r="D32" s="165"/>
      <c r="E32" s="182">
        <v>5.5218928800000004E-3</v>
      </c>
      <c r="F32" s="182">
        <v>4.136822016E-3</v>
      </c>
      <c r="G32" s="181" t="s">
        <v>111</v>
      </c>
    </row>
    <row r="33" spans="1:7">
      <c r="A33" s="148" t="s">
        <v>97</v>
      </c>
      <c r="B33" s="180">
        <v>1226.5646999999999</v>
      </c>
      <c r="C33" s="182">
        <v>3.4487321621999995E-2</v>
      </c>
      <c r="D33" s="165"/>
      <c r="E33" s="182">
        <v>6.1584676019999993E-3</v>
      </c>
      <c r="F33" s="182">
        <v>4.613723032E-3</v>
      </c>
      <c r="G33" s="181" t="s">
        <v>112</v>
      </c>
    </row>
    <row r="34" spans="1:7">
      <c r="A34" s="148" t="s">
        <v>98</v>
      </c>
      <c r="B34" s="180">
        <v>1444.0162</v>
      </c>
      <c r="C34" s="182">
        <v>4.0601405793999998E-2</v>
      </c>
      <c r="D34" s="165"/>
      <c r="E34" s="182">
        <v>7.250271416E-3</v>
      </c>
      <c r="F34" s="182">
        <v>5.4316668339999992E-3</v>
      </c>
      <c r="G34" s="181" t="s">
        <v>113</v>
      </c>
    </row>
    <row r="35" spans="1:7">
      <c r="A35" s="148" t="s">
        <v>99</v>
      </c>
      <c r="B35" s="180">
        <v>1575.3742999999999</v>
      </c>
      <c r="C35" s="182">
        <v>4.4294801700999996E-2</v>
      </c>
      <c r="D35" s="165"/>
      <c r="E35" s="182">
        <v>7.9098082540000007E-3</v>
      </c>
      <c r="F35" s="182">
        <v>5.9257703179999999E-3</v>
      </c>
      <c r="G35" s="181" t="s">
        <v>114</v>
      </c>
    </row>
    <row r="36" spans="1:7">
      <c r="A36" s="148" t="s">
        <v>100</v>
      </c>
      <c r="B36" s="180">
        <v>1992.5409</v>
      </c>
      <c r="C36" s="182">
        <v>5.6024275657000001E-2</v>
      </c>
      <c r="D36" s="165"/>
      <c r="E36" s="182">
        <v>1.0004363063E-2</v>
      </c>
      <c r="F36" s="182">
        <v>7.494942454E-3</v>
      </c>
      <c r="G36" s="181" t="s">
        <v>115</v>
      </c>
    </row>
    <row r="37" spans="1:7">
      <c r="A37" s="148" t="s">
        <v>101</v>
      </c>
      <c r="B37" s="180">
        <v>2726.1217999999999</v>
      </c>
      <c r="C37" s="182">
        <v>7.6650370989999994E-2</v>
      </c>
      <c r="D37" s="165"/>
      <c r="E37" s="182">
        <v>1.3687604726E-2</v>
      </c>
      <c r="F37" s="182">
        <v>1.0254306957999998E-2</v>
      </c>
      <c r="G37" s="181" t="s">
        <v>116</v>
      </c>
    </row>
    <row r="38" spans="1:7">
      <c r="A38" s="148" t="s">
        <v>102</v>
      </c>
      <c r="B38" s="180">
        <v>3422.4207000000001</v>
      </c>
      <c r="C38" s="182">
        <v>9.6228208268999998E-2</v>
      </c>
      <c r="D38" s="165"/>
      <c r="E38" s="182">
        <v>1.7183656926000001E-2</v>
      </c>
      <c r="F38" s="182">
        <v>1.2873435221E-2</v>
      </c>
      <c r="G38" s="181" t="s">
        <v>117</v>
      </c>
    </row>
    <row r="39" spans="1:7">
      <c r="A39" s="148" t="s">
        <v>103</v>
      </c>
      <c r="B39" s="180">
        <v>7437.6343999999999</v>
      </c>
      <c r="C39" s="182">
        <v>0.209123978263</v>
      </c>
      <c r="D39" s="165"/>
      <c r="E39" s="182">
        <v>3.7343672527000001E-2</v>
      </c>
      <c r="F39" s="182">
        <v>2.7976661268999999E-2</v>
      </c>
      <c r="G39" s="181" t="s">
        <v>118</v>
      </c>
    </row>
    <row r="40" spans="1:7">
      <c r="A40" s="170" t="s">
        <v>104</v>
      </c>
      <c r="B40" s="171">
        <v>10841.8971</v>
      </c>
      <c r="C40" s="174">
        <v>0.30484163801800002</v>
      </c>
      <c r="D40" s="184"/>
      <c r="E40" s="174">
        <v>5.4436159817999999E-2</v>
      </c>
      <c r="F40" s="174">
        <v>4.0781795173999998E-2</v>
      </c>
      <c r="G40" s="172" t="s">
        <v>119</v>
      </c>
    </row>
    <row r="41" spans="1:7">
      <c r="A41" s="176" t="s">
        <v>297</v>
      </c>
      <c r="B41" s="177">
        <v>35565.67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333.5077</v>
      </c>
      <c r="C43" s="173">
        <v>1.6751697356999998E-2</v>
      </c>
      <c r="D43" s="173">
        <v>2.8916638500000001E-3</v>
      </c>
      <c r="E43" s="173">
        <v>1.6745112309999998E-3</v>
      </c>
      <c r="F43" s="173">
        <v>1.25448919E-3</v>
      </c>
      <c r="G43" s="169" t="s">
        <v>124</v>
      </c>
    </row>
    <row r="44" spans="1:7">
      <c r="A44" s="148" t="s">
        <v>121</v>
      </c>
      <c r="B44" s="180">
        <v>2141.7658999999999</v>
      </c>
      <c r="C44" s="182">
        <v>0.107578368257</v>
      </c>
      <c r="D44" s="182">
        <v>1.8570087072000002E-2</v>
      </c>
      <c r="E44" s="182">
        <v>1.0753607948E-2</v>
      </c>
      <c r="F44" s="182">
        <v>8.0562522810000009E-3</v>
      </c>
      <c r="G44" s="181" t="s">
        <v>125</v>
      </c>
    </row>
    <row r="45" spans="1:7">
      <c r="A45" s="148" t="s">
        <v>122</v>
      </c>
      <c r="B45" s="180">
        <v>3579.0120999999999</v>
      </c>
      <c r="C45" s="182">
        <v>0.17976954516300001</v>
      </c>
      <c r="D45" s="182">
        <v>3.103166706E-2</v>
      </c>
      <c r="E45" s="182">
        <v>1.7969887822E-2</v>
      </c>
      <c r="F45" s="182">
        <v>1.3462453761E-2</v>
      </c>
      <c r="G45" s="181" t="s">
        <v>126</v>
      </c>
    </row>
    <row r="46" spans="1:7">
      <c r="A46" s="170" t="s">
        <v>123</v>
      </c>
      <c r="B46" s="171">
        <v>13854.604300000001</v>
      </c>
      <c r="C46" s="174">
        <v>0.69590038922300002</v>
      </c>
      <c r="D46" s="174">
        <v>0.120125737458</v>
      </c>
      <c r="E46" s="174">
        <v>6.9562683259000002E-2</v>
      </c>
      <c r="F46" s="174">
        <v>5.2114093093999996E-2</v>
      </c>
      <c r="G46" s="172" t="s">
        <v>127</v>
      </c>
    </row>
    <row r="47" spans="1:7">
      <c r="A47" s="176" t="s">
        <v>298</v>
      </c>
      <c r="B47" s="177">
        <v>19908.89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3156.15</v>
      </c>
      <c r="C49" s="173">
        <v>0.31114846380200001</v>
      </c>
      <c r="D49" s="173">
        <v>2.7365259812999997E-2</v>
      </c>
      <c r="E49" s="173">
        <v>1.5846736436E-2</v>
      </c>
      <c r="F49" s="173">
        <v>1.1871858002E-2</v>
      </c>
      <c r="G49" s="169" t="s">
        <v>130</v>
      </c>
    </row>
    <row r="50" spans="1:7">
      <c r="A50" s="170" t="s">
        <v>129</v>
      </c>
      <c r="B50" s="171">
        <v>6987.4</v>
      </c>
      <c r="C50" s="174">
        <v>0.68885153619799988</v>
      </c>
      <c r="D50" s="174">
        <v>6.0583944495E-2</v>
      </c>
      <c r="E50" s="174">
        <v>3.5083087361E-2</v>
      </c>
      <c r="F50" s="174">
        <v>2.6283104605E-2</v>
      </c>
      <c r="G50" s="172" t="s">
        <v>131</v>
      </c>
    </row>
    <row r="51" spans="1:7">
      <c r="A51" s="176" t="s">
        <v>299</v>
      </c>
      <c r="B51" s="177">
        <v>10143.549999999999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1894.723</v>
      </c>
      <c r="C53" s="188">
        <v>1.000001583347</v>
      </c>
      <c r="D53" s="188">
        <v>1.6428112469E-2</v>
      </c>
      <c r="E53" s="188">
        <v>9.5132284589999998E-3</v>
      </c>
      <c r="F53" s="188">
        <v>7.1270004299999997E-3</v>
      </c>
      <c r="G53" s="187" t="s">
        <v>133</v>
      </c>
    </row>
    <row r="54" spans="1:7">
      <c r="A54" s="176" t="s">
        <v>300</v>
      </c>
      <c r="B54" s="177">
        <v>1894.72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340.35210000000001</v>
      </c>
      <c r="C56" s="173">
        <v>8.0060543129999995E-3</v>
      </c>
      <c r="D56" s="173">
        <v>2.9510079190000001E-3</v>
      </c>
      <c r="E56" s="173">
        <v>1.708876328E-3</v>
      </c>
      <c r="F56" s="173">
        <v>1.2802343999999998E-3</v>
      </c>
      <c r="G56" s="169" t="s">
        <v>146</v>
      </c>
    </row>
    <row r="57" spans="1:7">
      <c r="A57" s="148" t="s">
        <v>135</v>
      </c>
      <c r="B57" s="180">
        <v>341.49400000000003</v>
      </c>
      <c r="C57" s="182">
        <v>8.0329150660000005E-3</v>
      </c>
      <c r="D57" s="182">
        <v>2.9609087130000001E-3</v>
      </c>
      <c r="E57" s="182">
        <v>1.714609702E-3</v>
      </c>
      <c r="F57" s="182">
        <v>1.2845296569999999E-3</v>
      </c>
      <c r="G57" s="181" t="s">
        <v>147</v>
      </c>
    </row>
    <row r="58" spans="1:7">
      <c r="A58" s="148" t="s">
        <v>136</v>
      </c>
      <c r="B58" s="180">
        <v>890.98289999999997</v>
      </c>
      <c r="C58" s="182">
        <v>2.0958464748000002E-2</v>
      </c>
      <c r="D58" s="182">
        <v>7.7252280620000004E-3</v>
      </c>
      <c r="E58" s="182">
        <v>4.4735425080000002E-3</v>
      </c>
      <c r="F58" s="182">
        <v>3.3514321149999996E-3</v>
      </c>
      <c r="G58" s="181" t="s">
        <v>148</v>
      </c>
    </row>
    <row r="59" spans="1:7">
      <c r="A59" s="148" t="s">
        <v>137</v>
      </c>
      <c r="B59" s="180">
        <v>1109.4033999999999</v>
      </c>
      <c r="C59" s="182">
        <v>2.6096339279E-2</v>
      </c>
      <c r="D59" s="182">
        <v>9.6190334040000009E-3</v>
      </c>
      <c r="E59" s="182">
        <v>5.5702115810000001E-3</v>
      </c>
      <c r="F59" s="182">
        <v>4.1730208110000002E-3</v>
      </c>
      <c r="G59" s="181" t="s">
        <v>149</v>
      </c>
    </row>
    <row r="60" spans="1:7">
      <c r="A60" s="148" t="s">
        <v>138</v>
      </c>
      <c r="B60" s="180">
        <v>1117.5984000000001</v>
      </c>
      <c r="C60" s="182">
        <v>2.6289109105E-2</v>
      </c>
      <c r="D60" s="182">
        <v>9.6900877909999999E-3</v>
      </c>
      <c r="E60" s="182">
        <v>5.6113579160000007E-3</v>
      </c>
      <c r="F60" s="182">
        <v>4.2038463020000003E-3</v>
      </c>
      <c r="G60" s="181" t="s">
        <v>150</v>
      </c>
    </row>
    <row r="61" spans="1:7">
      <c r="A61" s="148" t="s">
        <v>139</v>
      </c>
      <c r="B61" s="180">
        <v>1736.6917000000001</v>
      </c>
      <c r="C61" s="182">
        <v>4.0851953243999997E-2</v>
      </c>
      <c r="D61" s="182">
        <v>1.505790903E-2</v>
      </c>
      <c r="E61" s="182">
        <v>8.7197679580000003E-3</v>
      </c>
      <c r="F61" s="182">
        <v>6.5325657069999999E-3</v>
      </c>
      <c r="G61" s="181" t="s">
        <v>151</v>
      </c>
    </row>
    <row r="62" spans="1:7">
      <c r="A62" s="148" t="s">
        <v>140</v>
      </c>
      <c r="B62" s="180">
        <v>1827.3494000000001</v>
      </c>
      <c r="C62" s="182">
        <v>4.2984481499999998E-2</v>
      </c>
      <c r="D62" s="182">
        <v>1.5843952631999999E-2</v>
      </c>
      <c r="E62" s="182">
        <v>9.1749518619999998E-3</v>
      </c>
      <c r="F62" s="182">
        <v>6.873574639E-3</v>
      </c>
      <c r="G62" s="181" t="s">
        <v>152</v>
      </c>
    </row>
    <row r="63" spans="1:7">
      <c r="A63" s="148" t="s">
        <v>141</v>
      </c>
      <c r="B63" s="180">
        <v>2032.8178</v>
      </c>
      <c r="C63" s="182">
        <v>4.7817685613999995E-2</v>
      </c>
      <c r="D63" s="182">
        <v>1.7625457361000001E-2</v>
      </c>
      <c r="E63" s="182">
        <v>1.0206589641999999E-2</v>
      </c>
      <c r="F63" s="182">
        <v>7.646444011E-3</v>
      </c>
      <c r="G63" s="181" t="s">
        <v>153</v>
      </c>
    </row>
    <row r="64" spans="1:7">
      <c r="A64" s="148" t="s">
        <v>142</v>
      </c>
      <c r="B64" s="180">
        <v>4913.3508000000002</v>
      </c>
      <c r="C64" s="182">
        <v>0.115576055988</v>
      </c>
      <c r="D64" s="182">
        <v>4.2600992093000001E-2</v>
      </c>
      <c r="E64" s="182">
        <v>2.4669478683000002E-2</v>
      </c>
      <c r="F64" s="182">
        <v>1.8481568686E-2</v>
      </c>
      <c r="G64" s="181" t="s">
        <v>154</v>
      </c>
    </row>
    <row r="65" spans="1:7">
      <c r="A65" s="148" t="s">
        <v>143</v>
      </c>
      <c r="B65" s="180">
        <v>4924.8274000000001</v>
      </c>
      <c r="C65" s="182">
        <v>0.115846018427</v>
      </c>
      <c r="D65" s="182">
        <v>4.2700499449E-2</v>
      </c>
      <c r="E65" s="182">
        <v>2.4727101626999998E-2</v>
      </c>
      <c r="F65" s="182">
        <v>1.8524737917E-2</v>
      </c>
      <c r="G65" s="181" t="s">
        <v>155</v>
      </c>
    </row>
    <row r="66" spans="1:7">
      <c r="A66" s="148" t="s">
        <v>144</v>
      </c>
      <c r="B66" s="180">
        <v>10114.724899999999</v>
      </c>
      <c r="C66" s="182">
        <v>0.237927243328</v>
      </c>
      <c r="D66" s="182">
        <v>8.7699277545999987E-2</v>
      </c>
      <c r="E66" s="182">
        <v>5.0785095643000003E-2</v>
      </c>
      <c r="F66" s="182">
        <v>3.8046536995000005E-2</v>
      </c>
      <c r="G66" s="181" t="s">
        <v>156</v>
      </c>
    </row>
    <row r="67" spans="1:7">
      <c r="A67" s="170" t="s">
        <v>145</v>
      </c>
      <c r="B67" s="171">
        <v>13162.250700000001</v>
      </c>
      <c r="C67" s="174">
        <v>0.30961376171900001</v>
      </c>
      <c r="D67" s="174">
        <v>0.114122716008</v>
      </c>
      <c r="E67" s="174">
        <v>6.6086440045E-2</v>
      </c>
      <c r="F67" s="174">
        <v>4.9509805075999995E-2</v>
      </c>
      <c r="G67" s="172" t="s">
        <v>157</v>
      </c>
    </row>
    <row r="68" spans="1:7">
      <c r="A68" s="176" t="s">
        <v>301</v>
      </c>
      <c r="B68" s="177">
        <v>42511.839999999997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295.05450000000002</v>
      </c>
      <c r="C70" s="173">
        <v>4.4696477599999998E-3</v>
      </c>
      <c r="D70" s="183"/>
      <c r="E70" s="183"/>
      <c r="F70" s="173">
        <v>1.109847481E-3</v>
      </c>
      <c r="G70" s="169" t="s">
        <v>183</v>
      </c>
    </row>
    <row r="71" spans="1:7">
      <c r="A71" s="148" t="s">
        <v>159</v>
      </c>
      <c r="B71" s="180">
        <v>388.90210000000002</v>
      </c>
      <c r="C71" s="182">
        <v>5.8913027929999992E-3</v>
      </c>
      <c r="D71" s="165"/>
      <c r="E71" s="165"/>
      <c r="F71" s="182">
        <v>1.4628552219999999E-3</v>
      </c>
      <c r="G71" s="181" t="s">
        <v>184</v>
      </c>
    </row>
    <row r="72" spans="1:7">
      <c r="A72" s="148" t="s">
        <v>160</v>
      </c>
      <c r="B72" s="180">
        <v>401.56420000000003</v>
      </c>
      <c r="C72" s="182">
        <v>6.0831152450000004E-3</v>
      </c>
      <c r="D72" s="165"/>
      <c r="E72" s="165"/>
      <c r="F72" s="182">
        <v>1.5104837099999999E-3</v>
      </c>
      <c r="G72" s="181" t="s">
        <v>185</v>
      </c>
    </row>
    <row r="73" spans="1:7">
      <c r="A73" s="148" t="s">
        <v>161</v>
      </c>
      <c r="B73" s="180">
        <v>419.75689999999997</v>
      </c>
      <c r="C73" s="182">
        <v>6.3587082650000005E-3</v>
      </c>
      <c r="D73" s="165"/>
      <c r="E73" s="165"/>
      <c r="F73" s="182">
        <v>1.5789155499999999E-3</v>
      </c>
      <c r="G73" s="181" t="s">
        <v>186</v>
      </c>
    </row>
    <row r="74" spans="1:7">
      <c r="A74" s="148" t="s">
        <v>162</v>
      </c>
      <c r="B74" s="180">
        <v>481.34280000000001</v>
      </c>
      <c r="C74" s="182">
        <v>7.2916453319999998E-3</v>
      </c>
      <c r="D74" s="165"/>
      <c r="E74" s="165"/>
      <c r="F74" s="182">
        <v>1.8105709079999999E-3</v>
      </c>
      <c r="G74" s="181" t="s">
        <v>187</v>
      </c>
    </row>
    <row r="75" spans="1:7">
      <c r="A75" s="148" t="s">
        <v>163</v>
      </c>
      <c r="B75" s="180">
        <v>483.87380000000002</v>
      </c>
      <c r="C75" s="182">
        <v>7.3299863119999998E-3</v>
      </c>
      <c r="D75" s="165"/>
      <c r="E75" s="165"/>
      <c r="F75" s="182">
        <v>1.8200912640000001E-3</v>
      </c>
      <c r="G75" s="181" t="s">
        <v>188</v>
      </c>
    </row>
    <row r="76" spans="1:7">
      <c r="A76" s="148" t="s">
        <v>164</v>
      </c>
      <c r="B76" s="180">
        <v>772.94079999999997</v>
      </c>
      <c r="C76" s="182">
        <v>1.170893213E-2</v>
      </c>
      <c r="D76" s="165"/>
      <c r="E76" s="165"/>
      <c r="F76" s="182">
        <v>2.9074167639999999E-3</v>
      </c>
      <c r="G76" s="181" t="s">
        <v>189</v>
      </c>
    </row>
    <row r="77" spans="1:7">
      <c r="A77" s="148" t="s">
        <v>165</v>
      </c>
      <c r="B77" s="180">
        <v>862.08870000000002</v>
      </c>
      <c r="C77" s="182">
        <v>1.3059393525000001E-2</v>
      </c>
      <c r="D77" s="165"/>
      <c r="E77" s="165"/>
      <c r="F77" s="182">
        <v>3.2427465840000002E-3</v>
      </c>
      <c r="G77" s="181" t="s">
        <v>190</v>
      </c>
    </row>
    <row r="78" spans="1:7">
      <c r="A78" s="148" t="s">
        <v>166</v>
      </c>
      <c r="B78" s="180">
        <v>1364.3544999999999</v>
      </c>
      <c r="C78" s="182">
        <v>2.0667991962999999E-2</v>
      </c>
      <c r="D78" s="165"/>
      <c r="E78" s="165"/>
      <c r="F78" s="182">
        <v>5.1320193550000006E-3</v>
      </c>
      <c r="G78" s="181" t="s">
        <v>191</v>
      </c>
    </row>
    <row r="79" spans="1:7">
      <c r="A79" s="148" t="s">
        <v>167</v>
      </c>
      <c r="B79" s="180">
        <v>1398.0047</v>
      </c>
      <c r="C79" s="182">
        <v>2.117774369E-2</v>
      </c>
      <c r="D79" s="165"/>
      <c r="E79" s="165"/>
      <c r="F79" s="182">
        <v>5.2585945800000004E-3</v>
      </c>
      <c r="G79" s="181" t="s">
        <v>192</v>
      </c>
    </row>
    <row r="80" spans="1:7">
      <c r="A80" s="148" t="s">
        <v>168</v>
      </c>
      <c r="B80" s="180">
        <v>1591.3442</v>
      </c>
      <c r="C80" s="182">
        <v>2.4106556715999997E-2</v>
      </c>
      <c r="D80" s="165"/>
      <c r="E80" s="165"/>
      <c r="F80" s="182">
        <v>5.985841096E-3</v>
      </c>
      <c r="G80" s="181" t="s">
        <v>193</v>
      </c>
    </row>
    <row r="81" spans="1:7">
      <c r="A81" s="148" t="s">
        <v>169</v>
      </c>
      <c r="B81" s="180">
        <v>1622.4059</v>
      </c>
      <c r="C81" s="182">
        <v>2.4577096423000003E-2</v>
      </c>
      <c r="D81" s="165"/>
      <c r="E81" s="165"/>
      <c r="F81" s="182">
        <v>6.1026796780000005E-3</v>
      </c>
      <c r="G81" s="181" t="s">
        <v>194</v>
      </c>
    </row>
    <row r="82" spans="1:7">
      <c r="A82" s="148" t="s">
        <v>170</v>
      </c>
      <c r="B82" s="180">
        <v>1802.5039999999999</v>
      </c>
      <c r="C82" s="182">
        <v>2.7305321443000002E-2</v>
      </c>
      <c r="D82" s="165"/>
      <c r="E82" s="165"/>
      <c r="F82" s="182">
        <v>6.7801186680000007E-3</v>
      </c>
      <c r="G82" s="181" t="s">
        <v>195</v>
      </c>
    </row>
    <row r="83" spans="1:7">
      <c r="A83" s="148" t="s">
        <v>171</v>
      </c>
      <c r="B83" s="180">
        <v>2088.1401000000001</v>
      </c>
      <c r="C83" s="182">
        <v>3.1632294101999997E-2</v>
      </c>
      <c r="D83" s="165"/>
      <c r="E83" s="165"/>
      <c r="F83" s="182">
        <v>7.8545388380000004E-3</v>
      </c>
      <c r="G83" s="181" t="s">
        <v>196</v>
      </c>
    </row>
    <row r="84" spans="1:7">
      <c r="A84" s="148" t="s">
        <v>172</v>
      </c>
      <c r="B84" s="180">
        <v>2148.0001000000002</v>
      </c>
      <c r="C84" s="182">
        <v>3.2539086288000001E-2</v>
      </c>
      <c r="D84" s="165"/>
      <c r="E84" s="165"/>
      <c r="F84" s="182">
        <v>8.0797022240000002E-3</v>
      </c>
      <c r="G84" s="181" t="s">
        <v>197</v>
      </c>
    </row>
    <row r="85" spans="1:7">
      <c r="A85" s="148" t="s">
        <v>173</v>
      </c>
      <c r="B85" s="180">
        <v>2447.6765999999998</v>
      </c>
      <c r="C85" s="182">
        <v>3.7078750644999998E-2</v>
      </c>
      <c r="D85" s="165"/>
      <c r="E85" s="165"/>
      <c r="F85" s="182">
        <v>9.2069353580000006E-3</v>
      </c>
      <c r="G85" s="181" t="s">
        <v>198</v>
      </c>
    </row>
    <row r="86" spans="1:7">
      <c r="A86" s="148" t="s">
        <v>174</v>
      </c>
      <c r="B86" s="180">
        <v>2467.7076999999999</v>
      </c>
      <c r="C86" s="182">
        <v>3.7382192759000003E-2</v>
      </c>
      <c r="D86" s="165"/>
      <c r="E86" s="165"/>
      <c r="F86" s="182">
        <v>9.2822823389999993E-3</v>
      </c>
      <c r="G86" s="181" t="s">
        <v>199</v>
      </c>
    </row>
    <row r="87" spans="1:7">
      <c r="A87" s="148" t="s">
        <v>175</v>
      </c>
      <c r="B87" s="180">
        <v>2825.0430999999999</v>
      </c>
      <c r="C87" s="182">
        <v>4.2795305827999994E-2</v>
      </c>
      <c r="D87" s="165"/>
      <c r="E87" s="165"/>
      <c r="F87" s="182">
        <v>1.0626399420999999E-2</v>
      </c>
      <c r="G87" s="181" t="s">
        <v>200</v>
      </c>
    </row>
    <row r="88" spans="1:7">
      <c r="A88" s="148" t="s">
        <v>176</v>
      </c>
      <c r="B88" s="180">
        <v>2856.9940999999999</v>
      </c>
      <c r="C88" s="182">
        <v>4.3279317140000002E-2</v>
      </c>
      <c r="D88" s="165"/>
      <c r="E88" s="165"/>
      <c r="F88" s="182">
        <v>1.0746583105000001E-2</v>
      </c>
      <c r="G88" s="181" t="s">
        <v>201</v>
      </c>
    </row>
    <row r="89" spans="1:7">
      <c r="A89" s="148" t="s">
        <v>177</v>
      </c>
      <c r="B89" s="180">
        <v>3384.1794</v>
      </c>
      <c r="C89" s="182">
        <v>5.1265409862000004E-2</v>
      </c>
      <c r="D89" s="165"/>
      <c r="E89" s="165"/>
      <c r="F89" s="182">
        <v>1.2729590574000001E-2</v>
      </c>
      <c r="G89" s="181" t="s">
        <v>202</v>
      </c>
    </row>
    <row r="90" spans="1:7">
      <c r="A90" s="148" t="s">
        <v>178</v>
      </c>
      <c r="B90" s="180">
        <v>5062.5306</v>
      </c>
      <c r="C90" s="182">
        <v>7.6689996443000008E-2</v>
      </c>
      <c r="D90" s="165"/>
      <c r="E90" s="165"/>
      <c r="F90" s="182">
        <v>1.9042708493999999E-2</v>
      </c>
      <c r="G90" s="181" t="s">
        <v>203</v>
      </c>
    </row>
    <row r="91" spans="1:7">
      <c r="A91" s="148" t="s">
        <v>179</v>
      </c>
      <c r="B91" s="180">
        <v>5104.9943999999996</v>
      </c>
      <c r="C91" s="182">
        <v>7.7333261427999997E-2</v>
      </c>
      <c r="D91" s="165"/>
      <c r="E91" s="165"/>
      <c r="F91" s="182">
        <v>1.9202436074E-2</v>
      </c>
      <c r="G91" s="181" t="s">
        <v>204</v>
      </c>
    </row>
    <row r="92" spans="1:7">
      <c r="A92" s="148" t="s">
        <v>180</v>
      </c>
      <c r="B92" s="180">
        <v>5291.9007000000001</v>
      </c>
      <c r="C92" s="182">
        <v>8.0164620805000003E-2</v>
      </c>
      <c r="D92" s="165"/>
      <c r="E92" s="165"/>
      <c r="F92" s="182">
        <v>1.9905484107999999E-2</v>
      </c>
      <c r="G92" s="181" t="s">
        <v>205</v>
      </c>
    </row>
    <row r="93" spans="1:7">
      <c r="A93" s="148" t="s">
        <v>181</v>
      </c>
      <c r="B93" s="180">
        <v>5859.2754999999997</v>
      </c>
      <c r="C93" s="182">
        <v>8.8759526164999991E-2</v>
      </c>
      <c r="D93" s="165"/>
      <c r="E93" s="165"/>
      <c r="F93" s="182">
        <v>2.2039664379000002E-2</v>
      </c>
      <c r="G93" s="181" t="s">
        <v>206</v>
      </c>
    </row>
    <row r="94" spans="1:7">
      <c r="A94" s="170" t="s">
        <v>182</v>
      </c>
      <c r="B94" s="171">
        <v>14592.336499999999</v>
      </c>
      <c r="C94" s="174">
        <v>0.221052734828</v>
      </c>
      <c r="D94" s="184"/>
      <c r="E94" s="184"/>
      <c r="F94" s="174">
        <v>5.4889072712000005E-2</v>
      </c>
      <c r="G94" s="172" t="s">
        <v>207</v>
      </c>
    </row>
    <row r="95" spans="1:7">
      <c r="A95" s="176" t="s">
        <v>302</v>
      </c>
      <c r="B95" s="177">
        <v>66012.92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1040.979</v>
      </c>
      <c r="C97" s="188">
        <v>0.99999903936699996</v>
      </c>
      <c r="D97" s="188">
        <v>9.0257626520000005E-3</v>
      </c>
      <c r="E97" s="188">
        <v>5.2266590140000006E-3</v>
      </c>
      <c r="F97" s="188">
        <v>3.915642435E-3</v>
      </c>
      <c r="G97" s="187" t="s">
        <v>209</v>
      </c>
    </row>
    <row r="98" spans="1:7">
      <c r="A98" s="176" t="s">
        <v>303</v>
      </c>
      <c r="B98" s="177">
        <v>1040.98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671.28599999999994</v>
      </c>
      <c r="C100" s="188">
        <v>0.99999404132299996</v>
      </c>
      <c r="D100" s="188">
        <v>5.8203557500000006E-3</v>
      </c>
      <c r="E100" s="189"/>
      <c r="F100" s="188">
        <v>2.5250422410000002E-3</v>
      </c>
      <c r="G100" s="187" t="s">
        <v>211</v>
      </c>
    </row>
    <row r="101" spans="1:7">
      <c r="A101" s="176" t="s">
        <v>304</v>
      </c>
      <c r="B101" s="177">
        <v>671.29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407.7133</v>
      </c>
      <c r="C103" s="188">
        <v>1.0000080939880001</v>
      </c>
      <c r="D103" s="188">
        <v>3.5350602419999999E-3</v>
      </c>
      <c r="E103" s="188">
        <v>2.047090666E-3</v>
      </c>
      <c r="F103" s="188">
        <v>1.5336135490000001E-3</v>
      </c>
      <c r="G103" s="187" t="s">
        <v>213</v>
      </c>
    </row>
    <row r="104" spans="1:7">
      <c r="A104" s="176" t="s">
        <v>305</v>
      </c>
      <c r="B104" s="177">
        <v>407.71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1282.6479999999999</v>
      </c>
      <c r="C106" s="173">
        <v>0.36657140244199998</v>
      </c>
      <c r="D106" s="173">
        <v>1.1121143092000001E-2</v>
      </c>
      <c r="E106" s="173">
        <v>6.4400566500000004E-3</v>
      </c>
      <c r="F106" s="173">
        <v>4.8246803610000003E-3</v>
      </c>
      <c r="G106" s="169" t="s">
        <v>216</v>
      </c>
    </row>
    <row r="107" spans="1:7">
      <c r="A107" s="170" t="s">
        <v>215</v>
      </c>
      <c r="B107" s="171">
        <v>2216.3910000000001</v>
      </c>
      <c r="C107" s="174">
        <v>0.63342831176600001</v>
      </c>
      <c r="D107" s="174">
        <v>1.9217120721E-2</v>
      </c>
      <c r="E107" s="174">
        <v>1.1128293654000001E-2</v>
      </c>
      <c r="F107" s="174">
        <v>8.3369545899999991E-3</v>
      </c>
      <c r="G107" s="172" t="s">
        <v>217</v>
      </c>
    </row>
    <row r="108" spans="1:7">
      <c r="A108" s="176" t="s">
        <v>306</v>
      </c>
      <c r="B108" s="177">
        <v>3499.04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349.89460000000003</v>
      </c>
      <c r="C110" s="173">
        <v>2.4380911102999999E-2</v>
      </c>
      <c r="D110" s="173">
        <v>3.0337457460000001E-3</v>
      </c>
      <c r="E110" s="173">
        <v>1.756788336E-3</v>
      </c>
      <c r="F110" s="173">
        <v>1.3161285130000001E-3</v>
      </c>
      <c r="G110" s="169" t="s">
        <v>223</v>
      </c>
    </row>
    <row r="111" spans="1:7">
      <c r="A111" s="148" t="s">
        <v>219</v>
      </c>
      <c r="B111" s="180">
        <v>816.00340000000006</v>
      </c>
      <c r="C111" s="182">
        <v>5.6859712482999994E-2</v>
      </c>
      <c r="D111" s="182">
        <v>7.0751216039999995E-3</v>
      </c>
      <c r="E111" s="182">
        <v>4.0970773919999995E-3</v>
      </c>
      <c r="F111" s="182">
        <v>3.069396731E-3</v>
      </c>
      <c r="G111" s="181" t="s">
        <v>224</v>
      </c>
    </row>
    <row r="112" spans="1:7">
      <c r="A112" s="148" t="s">
        <v>220</v>
      </c>
      <c r="B112" s="180">
        <v>1432.1235999999999</v>
      </c>
      <c r="C112" s="182">
        <v>9.9791417702999999E-2</v>
      </c>
      <c r="D112" s="182">
        <v>1.2417164709999999E-2</v>
      </c>
      <c r="E112" s="182">
        <v>7.1905597750000008E-3</v>
      </c>
      <c r="F112" s="182">
        <v>5.3869328199999999E-3</v>
      </c>
      <c r="G112" s="181" t="s">
        <v>225</v>
      </c>
    </row>
    <row r="113" spans="1:7">
      <c r="A113" s="148" t="s">
        <v>221</v>
      </c>
      <c r="B113" s="180">
        <v>5378.2977000000001</v>
      </c>
      <c r="C113" s="182">
        <v>0.37476370916100005</v>
      </c>
      <c r="D113" s="165"/>
      <c r="E113" s="182">
        <v>2.7003933947E-2</v>
      </c>
      <c r="F113" s="182">
        <v>2.0230466418000002E-2</v>
      </c>
      <c r="G113" s="181" t="s">
        <v>226</v>
      </c>
    </row>
    <row r="114" spans="1:7">
      <c r="A114" s="170" t="s">
        <v>222</v>
      </c>
      <c r="B114" s="171">
        <v>6374.8482000000004</v>
      </c>
      <c r="C114" s="174">
        <v>0.44420407534699996</v>
      </c>
      <c r="D114" s="174">
        <v>5.5272841043999994E-2</v>
      </c>
      <c r="E114" s="174">
        <v>3.2007521583E-2</v>
      </c>
      <c r="F114" s="174">
        <v>2.3978991053000002E-2</v>
      </c>
      <c r="G114" s="172" t="s">
        <v>227</v>
      </c>
    </row>
    <row r="115" spans="1:7">
      <c r="A115" s="176" t="s">
        <v>307</v>
      </c>
      <c r="B115" s="177">
        <v>14351.17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1627.098</v>
      </c>
      <c r="C117" s="188">
        <v>0.9999987708189999</v>
      </c>
      <c r="D117" s="189"/>
      <c r="E117" s="188">
        <v>8.1695081540000009E-3</v>
      </c>
      <c r="F117" s="188">
        <v>6.1203290119999998E-3</v>
      </c>
      <c r="G117" s="187" t="s">
        <v>229</v>
      </c>
    </row>
    <row r="118" spans="1:7">
      <c r="A118" s="176" t="s">
        <v>308</v>
      </c>
      <c r="B118" s="177">
        <v>1627.1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313.72199999999998</v>
      </c>
      <c r="C120" s="173">
        <v>0.38124878475599999</v>
      </c>
      <c r="D120" s="183"/>
      <c r="E120" s="173">
        <v>1.5751690660000001E-3</v>
      </c>
      <c r="F120" s="173">
        <v>1.1800652809999999E-3</v>
      </c>
      <c r="G120" s="169" t="s">
        <v>232</v>
      </c>
    </row>
    <row r="121" spans="1:7">
      <c r="A121" s="170" t="s">
        <v>231</v>
      </c>
      <c r="B121" s="171">
        <v>509.15820000000002</v>
      </c>
      <c r="C121" s="174">
        <v>0.61875145829300005</v>
      </c>
      <c r="D121" s="184"/>
      <c r="E121" s="174">
        <v>2.5564361009999996E-3</v>
      </c>
      <c r="F121" s="174">
        <v>1.9151985329999999E-3</v>
      </c>
      <c r="G121" s="172" t="s">
        <v>233</v>
      </c>
    </row>
    <row r="122" spans="1:7">
      <c r="A122" s="176" t="s">
        <v>309</v>
      </c>
      <c r="B122" s="177">
        <v>822.88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226.6754</v>
      </c>
      <c r="C124" s="173">
        <v>5.5138293679999999E-3</v>
      </c>
      <c r="D124" s="183"/>
      <c r="E124" s="173">
        <v>1.138116161E-3</v>
      </c>
      <c r="F124" s="173">
        <v>8.5263950100000004E-4</v>
      </c>
      <c r="G124" s="169" t="s">
        <v>264</v>
      </c>
    </row>
    <row r="125" spans="1:7">
      <c r="A125" s="148" t="s">
        <v>235</v>
      </c>
      <c r="B125" s="180">
        <v>298.29090000000002</v>
      </c>
      <c r="C125" s="182">
        <v>7.2558606909999997E-3</v>
      </c>
      <c r="D125" s="165"/>
      <c r="E125" s="182">
        <v>1.497690944E-3</v>
      </c>
      <c r="F125" s="182">
        <v>1.122021199E-3</v>
      </c>
      <c r="G125" s="181" t="s">
        <v>265</v>
      </c>
    </row>
    <row r="126" spans="1:7">
      <c r="A126" s="148" t="s">
        <v>236</v>
      </c>
      <c r="B126" s="180">
        <v>321.05900000000003</v>
      </c>
      <c r="C126" s="182">
        <v>7.8096897279999996E-3</v>
      </c>
      <c r="D126" s="165"/>
      <c r="E126" s="182">
        <v>1.612007463E-3</v>
      </c>
      <c r="F126" s="182">
        <v>1.207663406E-3</v>
      </c>
      <c r="G126" s="181" t="s">
        <v>266</v>
      </c>
    </row>
    <row r="127" spans="1:7">
      <c r="A127" s="148" t="s">
        <v>237</v>
      </c>
      <c r="B127" s="180">
        <v>360.53739999999999</v>
      </c>
      <c r="C127" s="182">
        <v>8.7699931450000001E-3</v>
      </c>
      <c r="D127" s="165"/>
      <c r="E127" s="182">
        <v>1.8102248479999999E-3</v>
      </c>
      <c r="F127" s="182">
        <v>1.3561614050000002E-3</v>
      </c>
      <c r="G127" s="181" t="s">
        <v>267</v>
      </c>
    </row>
    <row r="128" spans="1:7">
      <c r="A128" s="148" t="s">
        <v>238</v>
      </c>
      <c r="B128" s="180">
        <v>373.35469999999998</v>
      </c>
      <c r="C128" s="182">
        <v>9.0817711549999996E-3</v>
      </c>
      <c r="D128" s="165"/>
      <c r="E128" s="182">
        <v>1.8745793220000001E-3</v>
      </c>
      <c r="F128" s="182">
        <v>1.4043736779999999E-3</v>
      </c>
      <c r="G128" s="181" t="s">
        <v>268</v>
      </c>
    </row>
    <row r="129" spans="1:7">
      <c r="A129" s="148" t="s">
        <v>239</v>
      </c>
      <c r="B129" s="180">
        <v>405.0034</v>
      </c>
      <c r="C129" s="182">
        <v>9.8516188380000005E-3</v>
      </c>
      <c r="D129" s="165"/>
      <c r="E129" s="182">
        <v>2.03348451E-3</v>
      </c>
      <c r="F129" s="182">
        <v>1.52342026E-3</v>
      </c>
      <c r="G129" s="181" t="s">
        <v>269</v>
      </c>
    </row>
    <row r="130" spans="1:7">
      <c r="A130" s="148" t="s">
        <v>240</v>
      </c>
      <c r="B130" s="180">
        <v>419.22160000000002</v>
      </c>
      <c r="C130" s="182">
        <v>1.0197473433999999E-2</v>
      </c>
      <c r="D130" s="165"/>
      <c r="E130" s="182">
        <v>2.1048727729999998E-3</v>
      </c>
      <c r="F130" s="182">
        <v>1.576902019E-3</v>
      </c>
      <c r="G130" s="181" t="s">
        <v>270</v>
      </c>
    </row>
    <row r="131" spans="1:7">
      <c r="A131" s="148" t="s">
        <v>241</v>
      </c>
      <c r="B131" s="180">
        <v>466.06540000000001</v>
      </c>
      <c r="C131" s="182">
        <v>1.1336938590000002E-2</v>
      </c>
      <c r="D131" s="165"/>
      <c r="E131" s="182">
        <v>2.3400711490000003E-3</v>
      </c>
      <c r="F131" s="182">
        <v>1.7531049689999999E-3</v>
      </c>
      <c r="G131" s="181" t="s">
        <v>271</v>
      </c>
    </row>
    <row r="132" spans="1:7">
      <c r="A132" s="148" t="s">
        <v>242</v>
      </c>
      <c r="B132" s="180">
        <v>554.86630000000002</v>
      </c>
      <c r="C132" s="182">
        <v>1.3497000997999999E-2</v>
      </c>
      <c r="D132" s="165"/>
      <c r="E132" s="182">
        <v>2.785932232E-3</v>
      </c>
      <c r="F132" s="182">
        <v>2.087129548E-3</v>
      </c>
      <c r="G132" s="181" t="s">
        <v>272</v>
      </c>
    </row>
    <row r="133" spans="1:7">
      <c r="A133" s="148" t="s">
        <v>243</v>
      </c>
      <c r="B133" s="180">
        <v>577.47159999999997</v>
      </c>
      <c r="C133" s="182">
        <v>1.404686996E-2</v>
      </c>
      <c r="D133" s="165"/>
      <c r="E133" s="182">
        <v>2.899431347E-3</v>
      </c>
      <c r="F133" s="182">
        <v>2.1721593830000001E-3</v>
      </c>
      <c r="G133" s="181" t="s">
        <v>273</v>
      </c>
    </row>
    <row r="134" spans="1:7">
      <c r="A134" s="148" t="s">
        <v>244</v>
      </c>
      <c r="B134" s="180">
        <v>622.2749</v>
      </c>
      <c r="C134" s="182">
        <v>1.5136700402E-2</v>
      </c>
      <c r="D134" s="165"/>
      <c r="E134" s="182">
        <v>3.1243845609999999E-3</v>
      </c>
      <c r="F134" s="182">
        <v>2.3406869920000002E-3</v>
      </c>
      <c r="G134" s="181" t="s">
        <v>274</v>
      </c>
    </row>
    <row r="135" spans="1:7">
      <c r="A135" s="148" t="s">
        <v>245</v>
      </c>
      <c r="B135" s="180">
        <v>628.7192</v>
      </c>
      <c r="C135" s="182">
        <v>1.5293456585E-2</v>
      </c>
      <c r="D135" s="165"/>
      <c r="E135" s="182">
        <v>3.1567407930000002E-3</v>
      </c>
      <c r="F135" s="182">
        <v>2.3649272260000001E-3</v>
      </c>
      <c r="G135" s="181" t="s">
        <v>275</v>
      </c>
    </row>
    <row r="136" spans="1:7">
      <c r="A136" s="148" t="s">
        <v>246</v>
      </c>
      <c r="B136" s="180">
        <v>732.46010000000001</v>
      </c>
      <c r="C136" s="182">
        <v>1.7816931215000002E-2</v>
      </c>
      <c r="D136" s="165"/>
      <c r="E136" s="182">
        <v>3.677614231E-3</v>
      </c>
      <c r="F136" s="182">
        <v>2.7551486139999999E-3</v>
      </c>
      <c r="G136" s="181" t="s">
        <v>276</v>
      </c>
    </row>
    <row r="137" spans="1:7">
      <c r="A137" s="148" t="s">
        <v>247</v>
      </c>
      <c r="B137" s="180">
        <v>732.57770000000005</v>
      </c>
      <c r="C137" s="182">
        <v>1.7819791809E-2</v>
      </c>
      <c r="D137" s="165"/>
      <c r="E137" s="182">
        <v>3.6782046899999999E-3</v>
      </c>
      <c r="F137" s="182">
        <v>2.7555909670000001E-3</v>
      </c>
      <c r="G137" s="181" t="s">
        <v>277</v>
      </c>
    </row>
    <row r="138" spans="1:7">
      <c r="A138" s="148" t="s">
        <v>248</v>
      </c>
      <c r="B138" s="180">
        <v>790.0163</v>
      </c>
      <c r="C138" s="182">
        <v>1.9216973151000002E-2</v>
      </c>
      <c r="D138" s="165"/>
      <c r="E138" s="182">
        <v>3.9665985729999999E-3</v>
      </c>
      <c r="F138" s="182">
        <v>2.9716462570000004E-3</v>
      </c>
      <c r="G138" s="181" t="s">
        <v>278</v>
      </c>
    </row>
    <row r="139" spans="1:7">
      <c r="A139" s="148" t="s">
        <v>249</v>
      </c>
      <c r="B139" s="180">
        <v>942.8777</v>
      </c>
      <c r="C139" s="182">
        <v>2.2935293164999999E-2</v>
      </c>
      <c r="D139" s="165"/>
      <c r="E139" s="182">
        <v>4.7341014850000003E-3</v>
      </c>
      <c r="F139" s="182">
        <v>3.546634402E-3</v>
      </c>
      <c r="G139" s="181" t="s">
        <v>279</v>
      </c>
    </row>
    <row r="140" spans="1:7">
      <c r="A140" s="148" t="s">
        <v>250</v>
      </c>
      <c r="B140" s="180">
        <v>1165.2182</v>
      </c>
      <c r="C140" s="182">
        <v>2.8343677041E-2</v>
      </c>
      <c r="D140" s="165"/>
      <c r="E140" s="182">
        <v>5.850452515E-3</v>
      </c>
      <c r="F140" s="182">
        <v>4.3829681769999998E-3</v>
      </c>
      <c r="G140" s="181" t="s">
        <v>280</v>
      </c>
    </row>
    <row r="141" spans="1:7">
      <c r="A141" s="148" t="s">
        <v>251</v>
      </c>
      <c r="B141" s="180">
        <v>1250.9351999999999</v>
      </c>
      <c r="C141" s="182">
        <v>3.0428724258000001E-2</v>
      </c>
      <c r="D141" s="165"/>
      <c r="E141" s="182">
        <v>6.280829622E-3</v>
      </c>
      <c r="F141" s="182">
        <v>4.705392666E-3</v>
      </c>
      <c r="G141" s="181" t="s">
        <v>281</v>
      </c>
    </row>
    <row r="142" spans="1:7">
      <c r="A142" s="148" t="s">
        <v>252</v>
      </c>
      <c r="B142" s="180">
        <v>1251.4640999999999</v>
      </c>
      <c r="C142" s="182">
        <v>3.0441589634E-2</v>
      </c>
      <c r="D142" s="165"/>
      <c r="E142" s="182">
        <v>6.2834851800000003E-3</v>
      </c>
      <c r="F142" s="182">
        <v>4.7073821239999999E-3</v>
      </c>
      <c r="G142" s="181" t="s">
        <v>282</v>
      </c>
    </row>
    <row r="143" spans="1:7">
      <c r="A143" s="148" t="s">
        <v>253</v>
      </c>
      <c r="B143" s="180">
        <v>1334.8568</v>
      </c>
      <c r="C143" s="182">
        <v>3.2470098762999999E-2</v>
      </c>
      <c r="D143" s="165"/>
      <c r="E143" s="182">
        <v>6.7021921929999997E-3</v>
      </c>
      <c r="F143" s="182">
        <v>5.0210637589999992E-3</v>
      </c>
      <c r="G143" s="181" t="s">
        <v>283</v>
      </c>
    </row>
    <row r="144" spans="1:7">
      <c r="A144" s="148" t="s">
        <v>254</v>
      </c>
      <c r="B144" s="180">
        <v>1496.1783</v>
      </c>
      <c r="C144" s="182">
        <v>3.6394208854E-2</v>
      </c>
      <c r="D144" s="165"/>
      <c r="E144" s="182">
        <v>7.5121724830000004E-3</v>
      </c>
      <c r="F144" s="182">
        <v>5.62787457E-3</v>
      </c>
      <c r="G144" s="181" t="s">
        <v>284</v>
      </c>
    </row>
    <row r="145" spans="1:7">
      <c r="A145" s="148" t="s">
        <v>255</v>
      </c>
      <c r="B145" s="180">
        <v>1732.1776</v>
      </c>
      <c r="C145" s="182">
        <v>4.2134840042999999E-2</v>
      </c>
      <c r="D145" s="165"/>
      <c r="E145" s="182">
        <v>8.6971030810000013E-3</v>
      </c>
      <c r="F145" s="182">
        <v>6.5155859199999997E-3</v>
      </c>
      <c r="G145" s="181" t="s">
        <v>285</v>
      </c>
    </row>
    <row r="146" spans="1:7">
      <c r="A146" s="148" t="s">
        <v>256</v>
      </c>
      <c r="B146" s="180">
        <v>1832.8308999999999</v>
      </c>
      <c r="C146" s="182">
        <v>4.4583209479999997E-2</v>
      </c>
      <c r="D146" s="165"/>
      <c r="E146" s="182">
        <v>9.2024739649999993E-3</v>
      </c>
      <c r="F146" s="182">
        <v>6.8941933009999999E-3</v>
      </c>
      <c r="G146" s="181" t="s">
        <v>286</v>
      </c>
    </row>
    <row r="147" spans="1:7">
      <c r="A147" s="148" t="s">
        <v>257</v>
      </c>
      <c r="B147" s="180">
        <v>1850.8828000000001</v>
      </c>
      <c r="C147" s="182">
        <v>4.5022317985999996E-2</v>
      </c>
      <c r="D147" s="165"/>
      <c r="E147" s="182">
        <v>9.2931108809999989E-3</v>
      </c>
      <c r="F147" s="182">
        <v>6.9620955209999998E-3</v>
      </c>
      <c r="G147" s="181" t="s">
        <v>287</v>
      </c>
    </row>
    <row r="148" spans="1:7">
      <c r="A148" s="148" t="s">
        <v>258</v>
      </c>
      <c r="B148" s="180">
        <v>1900.2714000000001</v>
      </c>
      <c r="C148" s="182">
        <v>4.6223684843999996E-2</v>
      </c>
      <c r="D148" s="165"/>
      <c r="E148" s="182">
        <v>9.5410864609999993E-3</v>
      </c>
      <c r="F148" s="182">
        <v>7.1478707370000007E-3</v>
      </c>
      <c r="G148" s="181" t="s">
        <v>288</v>
      </c>
    </row>
    <row r="149" spans="1:7">
      <c r="A149" s="148" t="s">
        <v>259</v>
      </c>
      <c r="B149" s="180">
        <v>1945.9502</v>
      </c>
      <c r="C149" s="182">
        <v>4.7334811631000007E-2</v>
      </c>
      <c r="D149" s="165"/>
      <c r="E149" s="182">
        <v>9.7704354790000003E-3</v>
      </c>
      <c r="F149" s="182">
        <v>7.3196915399999993E-3</v>
      </c>
      <c r="G149" s="181" t="s">
        <v>289</v>
      </c>
    </row>
    <row r="150" spans="1:7">
      <c r="A150" s="148" t="s">
        <v>260</v>
      </c>
      <c r="B150" s="180">
        <v>2109.3090999999999</v>
      </c>
      <c r="C150" s="182">
        <v>5.1308481029E-2</v>
      </c>
      <c r="D150" s="165"/>
      <c r="E150" s="182">
        <v>1.0590645365E-2</v>
      </c>
      <c r="F150" s="182">
        <v>7.9341660300000002E-3</v>
      </c>
      <c r="G150" s="181" t="s">
        <v>290</v>
      </c>
    </row>
    <row r="151" spans="1:7">
      <c r="A151" s="148" t="s">
        <v>261</v>
      </c>
      <c r="B151" s="180">
        <v>4778.4056</v>
      </c>
      <c r="C151" s="182">
        <v>0.11623366773400001</v>
      </c>
      <c r="D151" s="165"/>
      <c r="E151" s="182">
        <v>2.3991931349E-2</v>
      </c>
      <c r="F151" s="182">
        <v>1.7973972325999999E-2</v>
      </c>
      <c r="G151" s="181" t="s">
        <v>291</v>
      </c>
    </row>
    <row r="152" spans="1:7">
      <c r="A152" s="148" t="s">
        <v>262</v>
      </c>
      <c r="B152" s="180">
        <v>4837.2505000000001</v>
      </c>
      <c r="C152" s="182">
        <v>0.117665057015</v>
      </c>
      <c r="D152" s="165"/>
      <c r="E152" s="182">
        <v>2.4287386135000002E-2</v>
      </c>
      <c r="F152" s="182">
        <v>1.8195317413000001E-2</v>
      </c>
      <c r="G152" s="181" t="s">
        <v>292</v>
      </c>
    </row>
    <row r="153" spans="1:7">
      <c r="A153" s="170" t="s">
        <v>263</v>
      </c>
      <c r="B153" s="171">
        <v>5173.1383999999998</v>
      </c>
      <c r="C153" s="174">
        <v>0.125835456481</v>
      </c>
      <c r="D153" s="184"/>
      <c r="E153" s="174">
        <v>2.5973848129000002E-2</v>
      </c>
      <c r="F153" s="174">
        <v>1.9458759725E-2</v>
      </c>
      <c r="G153" s="172" t="s">
        <v>293</v>
      </c>
    </row>
    <row r="154" spans="1:7">
      <c r="A154" s="176" t="s">
        <v>310</v>
      </c>
      <c r="B154" s="177">
        <v>41110.339999999997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26/10/2026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940.6508</v>
      </c>
      <c r="C6" s="173">
        <v>0.75</v>
      </c>
      <c r="D6" s="168">
        <v>705.48810000000003</v>
      </c>
      <c r="E6" s="173">
        <v>0.01</v>
      </c>
      <c r="F6" s="169" t="s">
        <v>83</v>
      </c>
    </row>
    <row r="7" spans="1:6">
      <c r="A7" s="148" t="s">
        <v>71</v>
      </c>
      <c r="B7" s="180">
        <v>1134.6908000000001</v>
      </c>
      <c r="C7" s="182">
        <v>0.85</v>
      </c>
      <c r="D7" s="180">
        <v>964.48720000000003</v>
      </c>
      <c r="E7" s="182">
        <v>0.01</v>
      </c>
      <c r="F7" s="181" t="s">
        <v>84</v>
      </c>
    </row>
    <row r="8" spans="1:6">
      <c r="A8" s="148" t="s">
        <v>72</v>
      </c>
      <c r="B8" s="180">
        <v>1493.104</v>
      </c>
      <c r="C8" s="182">
        <v>0.9</v>
      </c>
      <c r="D8" s="180">
        <v>1343.7936</v>
      </c>
      <c r="E8" s="182">
        <v>0.01</v>
      </c>
      <c r="F8" s="181" t="s">
        <v>85</v>
      </c>
    </row>
    <row r="9" spans="1:6">
      <c r="A9" s="148" t="s">
        <v>74</v>
      </c>
      <c r="B9" s="180">
        <v>2947.9647</v>
      </c>
      <c r="C9" s="182">
        <v>0.3</v>
      </c>
      <c r="D9" s="180">
        <v>884.38940000000002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5059.6783999999998</v>
      </c>
      <c r="C10" s="182">
        <v>0.8</v>
      </c>
      <c r="D10" s="180">
        <v>4047.7426999999998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5845.1172999999999</v>
      </c>
      <c r="C11" s="174">
        <v>1</v>
      </c>
      <c r="D11" s="171">
        <v>5845.1172999999999</v>
      </c>
      <c r="E11" s="174">
        <v>0.06</v>
      </c>
      <c r="F11" s="172" t="s">
        <v>89</v>
      </c>
    </row>
    <row r="12" spans="1:6">
      <c r="A12" s="176" t="s">
        <v>311</v>
      </c>
      <c r="B12" s="177">
        <v>17421.21</v>
      </c>
      <c r="C12" s="179"/>
      <c r="D12" s="177">
        <v>13791.02</v>
      </c>
      <c r="E12" s="178">
        <v>0.14000000000000001</v>
      </c>
      <c r="F12" s="175"/>
    </row>
    <row r="14" spans="1:6">
      <c r="A14" s="167" t="s">
        <v>128</v>
      </c>
      <c r="B14" s="168">
        <v>3156.15</v>
      </c>
      <c r="C14" s="173">
        <v>0.4</v>
      </c>
      <c r="D14" s="168">
        <v>1262.46</v>
      </c>
      <c r="E14" s="173">
        <v>0.01</v>
      </c>
      <c r="F14" s="169" t="s">
        <v>130</v>
      </c>
    </row>
    <row r="15" spans="1:6">
      <c r="A15" s="170" t="s">
        <v>129</v>
      </c>
      <c r="B15" s="171">
        <v>6987.4</v>
      </c>
      <c r="C15" s="174">
        <v>0.65</v>
      </c>
      <c r="D15" s="171">
        <v>4541.8100000000004</v>
      </c>
      <c r="E15" s="174">
        <v>0.04</v>
      </c>
      <c r="F15" s="172" t="s">
        <v>131</v>
      </c>
    </row>
    <row r="16" spans="1:6">
      <c r="A16" s="176" t="s">
        <v>299</v>
      </c>
      <c r="B16" s="177">
        <v>10143.549999999999</v>
      </c>
      <c r="C16" s="179"/>
      <c r="D16" s="177">
        <v>5804.27</v>
      </c>
      <c r="E16" s="178">
        <v>0.06</v>
      </c>
      <c r="F16" s="175"/>
    </row>
    <row r="18" spans="1:6">
      <c r="A18" s="167" t="s">
        <v>136</v>
      </c>
      <c r="B18" s="168">
        <v>890.98289999999997</v>
      </c>
      <c r="C18" s="173">
        <v>1</v>
      </c>
      <c r="D18" s="168">
        <v>890.98289999999997</v>
      </c>
      <c r="E18" s="173">
        <v>0.01</v>
      </c>
      <c r="F18" s="169" t="s">
        <v>148</v>
      </c>
    </row>
    <row r="19" spans="1:6">
      <c r="A19" s="148" t="s">
        <v>138</v>
      </c>
      <c r="B19" s="180">
        <v>1117.5984000000001</v>
      </c>
      <c r="C19" s="182">
        <v>0.4</v>
      </c>
      <c r="D19" s="180">
        <v>447.0394</v>
      </c>
      <c r="E19" s="182">
        <v>0</v>
      </c>
      <c r="F19" s="181" t="s">
        <v>150</v>
      </c>
    </row>
    <row r="20" spans="1:6">
      <c r="A20" s="148" t="s">
        <v>139</v>
      </c>
      <c r="B20" s="180">
        <v>1736.6917000000001</v>
      </c>
      <c r="C20" s="182">
        <v>0.5</v>
      </c>
      <c r="D20" s="180">
        <v>868.34580000000005</v>
      </c>
      <c r="E20" s="182">
        <v>0.01</v>
      </c>
      <c r="F20" s="181" t="s">
        <v>151</v>
      </c>
    </row>
    <row r="21" spans="1:6">
      <c r="A21" s="148" t="s">
        <v>140</v>
      </c>
      <c r="B21" s="180">
        <v>1827.3494000000001</v>
      </c>
      <c r="C21" s="182">
        <v>0.3</v>
      </c>
      <c r="D21" s="180">
        <v>548.20479999999998</v>
      </c>
      <c r="E21" s="182">
        <v>0.01</v>
      </c>
      <c r="F21" s="181" t="s">
        <v>152</v>
      </c>
    </row>
    <row r="22" spans="1:6">
      <c r="A22" s="148" t="s">
        <v>141</v>
      </c>
      <c r="B22" s="180">
        <v>2032.8178</v>
      </c>
      <c r="C22" s="182">
        <v>0.45</v>
      </c>
      <c r="D22" s="180">
        <v>914.76800000000003</v>
      </c>
      <c r="E22" s="182">
        <v>0.01</v>
      </c>
      <c r="F22" s="181" t="s">
        <v>153</v>
      </c>
    </row>
    <row r="23" spans="1:6">
      <c r="A23" s="148" t="s">
        <v>142</v>
      </c>
      <c r="B23" s="180">
        <v>4913.3508000000002</v>
      </c>
      <c r="C23" s="182">
        <v>0.6</v>
      </c>
      <c r="D23" s="180">
        <v>2948.0104999999999</v>
      </c>
      <c r="E23" s="182">
        <v>0.03</v>
      </c>
      <c r="F23" s="181" t="s">
        <v>154</v>
      </c>
    </row>
    <row r="24" spans="1:6">
      <c r="A24" s="148" t="s">
        <v>143</v>
      </c>
      <c r="B24" s="180">
        <v>4924.8274000000001</v>
      </c>
      <c r="C24" s="182">
        <v>0.5</v>
      </c>
      <c r="D24" s="180">
        <v>2462.4137000000001</v>
      </c>
      <c r="E24" s="182">
        <v>0.02</v>
      </c>
      <c r="F24" s="181" t="s">
        <v>155</v>
      </c>
    </row>
    <row r="25" spans="1:6">
      <c r="A25" s="148" t="s">
        <v>144</v>
      </c>
      <c r="B25" s="180">
        <v>10114.724899999999</v>
      </c>
      <c r="C25" s="182">
        <v>0.8</v>
      </c>
      <c r="D25" s="180">
        <v>8091.7799000000005</v>
      </c>
      <c r="E25" s="182">
        <v>0.08</v>
      </c>
      <c r="F25" s="181" t="s">
        <v>156</v>
      </c>
    </row>
    <row r="26" spans="1:6">
      <c r="A26" s="170" t="s">
        <v>145</v>
      </c>
      <c r="B26" s="171">
        <v>13162.250700000001</v>
      </c>
      <c r="C26" s="174">
        <v>0.8</v>
      </c>
      <c r="D26" s="171">
        <v>9827.6154999999999</v>
      </c>
      <c r="E26" s="174">
        <v>0.1</v>
      </c>
      <c r="F26" s="172" t="s">
        <v>157</v>
      </c>
    </row>
    <row r="27" spans="1:6">
      <c r="A27" s="176" t="s">
        <v>312</v>
      </c>
      <c r="B27" s="177">
        <v>40720.589999999997</v>
      </c>
      <c r="C27" s="179"/>
      <c r="D27" s="177">
        <v>26999.16</v>
      </c>
      <c r="E27" s="178">
        <v>0.27</v>
      </c>
      <c r="F27" s="175"/>
    </row>
    <row r="29" spans="1:6">
      <c r="A29" s="167" t="s">
        <v>164</v>
      </c>
      <c r="B29" s="168">
        <v>772.94079999999997</v>
      </c>
      <c r="C29" s="173">
        <v>0.3</v>
      </c>
      <c r="D29" s="168">
        <v>231.88229999999999</v>
      </c>
      <c r="E29" s="173">
        <v>0</v>
      </c>
      <c r="F29" s="169" t="s">
        <v>189</v>
      </c>
    </row>
    <row r="30" spans="1:6">
      <c r="A30" s="148" t="s">
        <v>166</v>
      </c>
      <c r="B30" s="180">
        <v>1364.3544999999999</v>
      </c>
      <c r="C30" s="182">
        <v>1</v>
      </c>
      <c r="D30" s="180">
        <v>1364.3544999999999</v>
      </c>
      <c r="E30" s="182">
        <v>0.01</v>
      </c>
      <c r="F30" s="181" t="s">
        <v>191</v>
      </c>
    </row>
    <row r="31" spans="1:6">
      <c r="A31" s="148" t="s">
        <v>167</v>
      </c>
      <c r="B31" s="180">
        <v>1398.0047</v>
      </c>
      <c r="C31" s="182">
        <v>1</v>
      </c>
      <c r="D31" s="180">
        <v>1398.0047</v>
      </c>
      <c r="E31" s="182">
        <v>0.01</v>
      </c>
      <c r="F31" s="181" t="s">
        <v>192</v>
      </c>
    </row>
    <row r="32" spans="1:6">
      <c r="A32" s="148" t="s">
        <v>168</v>
      </c>
      <c r="B32" s="180">
        <v>1591.3442</v>
      </c>
      <c r="C32" s="182">
        <v>0.9</v>
      </c>
      <c r="D32" s="180">
        <v>1432.2098000000001</v>
      </c>
      <c r="E32" s="182">
        <v>0.01</v>
      </c>
      <c r="F32" s="181" t="s">
        <v>193</v>
      </c>
    </row>
    <row r="33" spans="1:6">
      <c r="A33" s="148" t="s">
        <v>169</v>
      </c>
      <c r="B33" s="180">
        <v>1622.4059</v>
      </c>
      <c r="C33" s="182">
        <v>0.9</v>
      </c>
      <c r="D33" s="180">
        <v>1460.1652999999999</v>
      </c>
      <c r="E33" s="182">
        <v>0.01</v>
      </c>
      <c r="F33" s="181" t="s">
        <v>194</v>
      </c>
    </row>
    <row r="34" spans="1:6">
      <c r="A34" s="148" t="s">
        <v>170</v>
      </c>
      <c r="B34" s="180">
        <v>1802.5039999999999</v>
      </c>
      <c r="C34" s="182">
        <v>1</v>
      </c>
      <c r="D34" s="180">
        <v>1802.5039999999999</v>
      </c>
      <c r="E34" s="182">
        <v>0.02</v>
      </c>
      <c r="F34" s="181" t="s">
        <v>195</v>
      </c>
    </row>
    <row r="35" spans="1:6">
      <c r="A35" s="148" t="s">
        <v>172</v>
      </c>
      <c r="B35" s="180">
        <v>2148.0001000000002</v>
      </c>
      <c r="C35" s="182">
        <v>1</v>
      </c>
      <c r="D35" s="180">
        <v>2148.0001000000002</v>
      </c>
      <c r="E35" s="182">
        <v>0.02</v>
      </c>
      <c r="F35" s="181" t="s">
        <v>197</v>
      </c>
    </row>
    <row r="36" spans="1:6">
      <c r="A36" s="148" t="s">
        <v>173</v>
      </c>
      <c r="B36" s="180">
        <v>2447.6765999999998</v>
      </c>
      <c r="C36" s="182">
        <v>1</v>
      </c>
      <c r="D36" s="180">
        <v>2447.6765999999998</v>
      </c>
      <c r="E36" s="182">
        <v>0.02</v>
      </c>
      <c r="F36" s="181" t="s">
        <v>198</v>
      </c>
    </row>
    <row r="37" spans="1:6">
      <c r="A37" s="148" t="s">
        <v>174</v>
      </c>
      <c r="B37" s="180">
        <v>2467.7076999999999</v>
      </c>
      <c r="C37" s="182">
        <v>0.95</v>
      </c>
      <c r="D37" s="180">
        <v>2344.3222999999998</v>
      </c>
      <c r="E37" s="182">
        <v>0.02</v>
      </c>
      <c r="F37" s="181" t="s">
        <v>199</v>
      </c>
    </row>
    <row r="38" spans="1:6">
      <c r="A38" s="148" t="s">
        <v>175</v>
      </c>
      <c r="B38" s="180">
        <v>2825.0430999999999</v>
      </c>
      <c r="C38" s="182">
        <v>0.9</v>
      </c>
      <c r="D38" s="180">
        <v>2542.5387999999998</v>
      </c>
      <c r="E38" s="182">
        <v>0.03</v>
      </c>
      <c r="F38" s="181" t="s">
        <v>200</v>
      </c>
    </row>
    <row r="39" spans="1:6">
      <c r="A39" s="148" t="s">
        <v>176</v>
      </c>
      <c r="B39" s="180">
        <v>2856.9940999999999</v>
      </c>
      <c r="C39" s="182">
        <v>1</v>
      </c>
      <c r="D39" s="180">
        <v>2856.9940999999999</v>
      </c>
      <c r="E39" s="182">
        <v>0.03</v>
      </c>
      <c r="F39" s="181" t="s">
        <v>201</v>
      </c>
    </row>
    <row r="40" spans="1:6">
      <c r="A40" s="148" t="s">
        <v>177</v>
      </c>
      <c r="B40" s="180">
        <v>3384.1794</v>
      </c>
      <c r="C40" s="182">
        <v>0.75</v>
      </c>
      <c r="D40" s="180">
        <v>2538.1345000000001</v>
      </c>
      <c r="E40" s="182">
        <v>0.03</v>
      </c>
      <c r="F40" s="181" t="s">
        <v>202</v>
      </c>
    </row>
    <row r="41" spans="1:6">
      <c r="A41" s="148" t="s">
        <v>178</v>
      </c>
      <c r="B41" s="180">
        <v>5062.5306</v>
      </c>
      <c r="C41" s="182">
        <v>0.85</v>
      </c>
      <c r="D41" s="180">
        <v>4303.1509999999998</v>
      </c>
      <c r="E41" s="182">
        <v>0.04</v>
      </c>
      <c r="F41" s="181" t="s">
        <v>203</v>
      </c>
    </row>
    <row r="42" spans="1:6">
      <c r="A42" s="148" t="s">
        <v>179</v>
      </c>
      <c r="B42" s="180">
        <v>5104.9943999999996</v>
      </c>
      <c r="C42" s="182">
        <v>1</v>
      </c>
      <c r="D42" s="180">
        <v>5104.9943999999996</v>
      </c>
      <c r="E42" s="182">
        <v>0.05</v>
      </c>
      <c r="F42" s="181" t="s">
        <v>204</v>
      </c>
    </row>
    <row r="43" spans="1:6">
      <c r="A43" s="148" t="s">
        <v>180</v>
      </c>
      <c r="B43" s="180">
        <v>5291.9007000000001</v>
      </c>
      <c r="C43" s="182">
        <v>0.95</v>
      </c>
      <c r="D43" s="180">
        <v>5027.3056999999999</v>
      </c>
      <c r="E43" s="182">
        <v>0.05</v>
      </c>
      <c r="F43" s="181" t="s">
        <v>205</v>
      </c>
    </row>
    <row r="44" spans="1:6">
      <c r="A44" s="148" t="s">
        <v>181</v>
      </c>
      <c r="B44" s="180">
        <v>5859.2754999999997</v>
      </c>
      <c r="C44" s="182">
        <v>1</v>
      </c>
      <c r="D44" s="180">
        <v>5859.2754999999997</v>
      </c>
      <c r="E44" s="182">
        <v>0.06</v>
      </c>
      <c r="F44" s="181" t="s">
        <v>206</v>
      </c>
    </row>
    <row r="45" spans="1:6">
      <c r="A45" s="170" t="s">
        <v>182</v>
      </c>
      <c r="B45" s="171">
        <v>14592.336499999999</v>
      </c>
      <c r="C45" s="174">
        <v>0.9</v>
      </c>
      <c r="D45" s="171">
        <v>9969.1561999999994</v>
      </c>
      <c r="E45" s="174">
        <v>0.1</v>
      </c>
      <c r="F45" s="172" t="s">
        <v>207</v>
      </c>
    </row>
    <row r="46" spans="1:6">
      <c r="A46" s="176" t="s">
        <v>313</v>
      </c>
      <c r="B46" s="177">
        <v>60592.19</v>
      </c>
      <c r="C46" s="179"/>
      <c r="D46" s="177">
        <v>52830.67</v>
      </c>
      <c r="E46" s="178">
        <v>0.52</v>
      </c>
      <c r="F46" s="175"/>
    </row>
    <row r="48" spans="1:6">
      <c r="A48" s="167" t="s">
        <v>219</v>
      </c>
      <c r="B48" s="168">
        <v>816.00340000000006</v>
      </c>
      <c r="C48" s="173">
        <v>0.75</v>
      </c>
      <c r="D48" s="168">
        <v>612.00250000000005</v>
      </c>
      <c r="E48" s="173">
        <v>0.01</v>
      </c>
      <c r="F48" s="169" t="s">
        <v>224</v>
      </c>
    </row>
    <row r="49" spans="1:6">
      <c r="A49" s="170" t="s">
        <v>220</v>
      </c>
      <c r="B49" s="171">
        <v>1432.1235999999999</v>
      </c>
      <c r="C49" s="174">
        <v>0.8</v>
      </c>
      <c r="D49" s="171">
        <v>1145.6989000000001</v>
      </c>
      <c r="E49" s="174">
        <v>0.01</v>
      </c>
      <c r="F49" s="172" t="s">
        <v>225</v>
      </c>
    </row>
    <row r="50" spans="1:6">
      <c r="A50" s="176" t="s">
        <v>314</v>
      </c>
      <c r="B50" s="177">
        <v>2248.13</v>
      </c>
      <c r="C50" s="179"/>
      <c r="D50" s="177">
        <v>1757.7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131125.66989510099</v>
      </c>
      <c r="C52" s="196"/>
      <c r="D52" s="195">
        <v>101182.82013505801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5">
      <c r="A6098" s="199">
        <v>46318</v>
      </c>
      <c r="B6098" s="198">
        <v>1135.8132000000001</v>
      </c>
      <c r="C6098" s="198">
        <v>1525.2584999999999</v>
      </c>
      <c r="D6098" s="198">
        <v>1311.1039000000001</v>
      </c>
      <c r="E6098" s="198">
        <v>816.90279999999996</v>
      </c>
      <c r="F6098" s="198">
        <v>1166.8116</v>
      </c>
      <c r="G6098" s="108" t="e">
        <f>G6097*#REF!/#REF!</f>
        <v>#REF!</v>
      </c>
      <c r="H6098" s="108">
        <f t="shared" si="153"/>
        <v>783.14348403648398</v>
      </c>
      <c r="I6098" s="108">
        <f t="shared" si="154"/>
        <v>947.42907924417409</v>
      </c>
      <c r="J6098" s="108">
        <f t="shared" si="155"/>
        <v>832.39648045607498</v>
      </c>
    </row>
    <row r="6099" spans="1:10" ht="15">
      <c r="A6099" s="199">
        <v>46321</v>
      </c>
      <c r="B6099" s="198">
        <v>1139.5168000000001</v>
      </c>
      <c r="C6099" s="198">
        <v>1524.9492</v>
      </c>
      <c r="D6099" s="198">
        <v>1311.6427000000001</v>
      </c>
      <c r="E6099" s="198">
        <v>816.90099999999995</v>
      </c>
      <c r="F6099" s="198">
        <v>1171.0328999999999</v>
      </c>
      <c r="G6099" s="108" t="e">
        <f>G6098*#REF!/#REF!</f>
        <v>#REF!</v>
      </c>
      <c r="H6099" s="108">
        <f t="shared" si="153"/>
        <v>785.69711715809024</v>
      </c>
      <c r="I6099" s="108">
        <f t="shared" si="154"/>
        <v>947.81842656279377</v>
      </c>
      <c r="J6099" s="108">
        <f t="shared" si="155"/>
        <v>835.40793085899281</v>
      </c>
    </row>
    <row r="6100" spans="1:10" ht="15">
      <c r="G6100" s="108" t="e">
        <f>G6099*#REF!/#REF!</f>
        <v>#REF!</v>
      </c>
      <c r="H6100" s="108">
        <f t="shared" si="153"/>
        <v>0</v>
      </c>
      <c r="I6100" s="108">
        <f t="shared" si="154"/>
        <v>0</v>
      </c>
      <c r="J6100" s="108">
        <f t="shared" si="155"/>
        <v>0</v>
      </c>
    </row>
    <row r="6101" spans="1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1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  <row r="6098" spans="1:6">
      <c r="A6098" s="199">
        <v>46318</v>
      </c>
      <c r="B6098" s="198">
        <v>2635.0565000000001</v>
      </c>
      <c r="C6098" s="198">
        <v>3436.7673</v>
      </c>
      <c r="D6098" s="198">
        <v>2767.9591999999998</v>
      </c>
      <c r="E6098" s="198">
        <v>1765.4817</v>
      </c>
      <c r="F6098" s="198">
        <v>3068.5583000000001</v>
      </c>
    </row>
    <row r="6099" spans="1:6">
      <c r="A6099" s="199">
        <v>46321</v>
      </c>
      <c r="B6099" s="198">
        <v>2643.6487000000002</v>
      </c>
      <c r="C6099" s="198">
        <v>3436.4830000000002</v>
      </c>
      <c r="D6099" s="198">
        <v>2769.3456999999999</v>
      </c>
      <c r="E6099" s="198">
        <v>1765.4779000000001</v>
      </c>
      <c r="F6099" s="198">
        <v>3079.6596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5">
      <c r="A6098" s="199">
        <v>46318</v>
      </c>
      <c r="B6098" s="198">
        <v>3248.0835999999999</v>
      </c>
      <c r="C6098" s="198">
        <v>4496.0826999999999</v>
      </c>
      <c r="D6098" s="198">
        <v>3445.1489000000001</v>
      </c>
      <c r="E6098" s="198">
        <v>2080.5394000000001</v>
      </c>
      <c r="F6098" s="198">
        <v>3640.6300999999999</v>
      </c>
      <c r="G6098" s="108" t="e">
        <f>G6097*#REF!/#REF!</f>
        <v>#REF!</v>
      </c>
      <c r="H6098" s="108">
        <f t="shared" si="153"/>
        <v>1349.9866189345641</v>
      </c>
      <c r="I6098" s="108">
        <f t="shared" si="154"/>
        <v>1581.5767992665533</v>
      </c>
      <c r="J6098" s="108">
        <f t="shared" si="155"/>
        <v>1471.3760198326574</v>
      </c>
    </row>
    <row r="6099" spans="1:10" ht="15">
      <c r="A6099" s="199">
        <v>46321</v>
      </c>
      <c r="B6099" s="198">
        <v>3258.6747999999998</v>
      </c>
      <c r="C6099" s="198">
        <v>4495.942</v>
      </c>
      <c r="D6099" s="198">
        <v>3447.0073000000002</v>
      </c>
      <c r="E6099" s="198">
        <v>2080.5349000000001</v>
      </c>
      <c r="F6099" s="198">
        <v>3653.8009000000002</v>
      </c>
      <c r="G6099" s="108" t="e">
        <f>G6098*#REF!/#REF!</f>
        <v>#REF!</v>
      </c>
      <c r="H6099" s="108">
        <f t="shared" si="153"/>
        <v>1354.3885925409268</v>
      </c>
      <c r="I6099" s="108">
        <f t="shared" si="154"/>
        <v>1582.429941586108</v>
      </c>
      <c r="J6099" s="108">
        <f t="shared" si="155"/>
        <v>1476.6990542387105</v>
      </c>
    </row>
    <row r="6100" spans="1:10" ht="15">
      <c r="G6100" s="108" t="e">
        <f>G6099*#REF!/#REF!</f>
        <v>#REF!</v>
      </c>
      <c r="H6100" s="108">
        <f t="shared" si="153"/>
        <v>0</v>
      </c>
      <c r="I6100" s="108">
        <f t="shared" si="154"/>
        <v>0</v>
      </c>
      <c r="J6100" s="108">
        <f t="shared" si="155"/>
        <v>0</v>
      </c>
    </row>
    <row r="6101" spans="1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1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  <row r="7112" spans="1:4">
      <c r="A7112" s="199">
        <v>46318</v>
      </c>
      <c r="B7112" s="198">
        <v>1029.2728</v>
      </c>
      <c r="C7112" s="198">
        <v>2771.4045000000001</v>
      </c>
      <c r="D7112" s="198">
        <v>3524.6939000000002</v>
      </c>
    </row>
    <row r="7113" spans="1:4">
      <c r="A7113" s="199">
        <v>46321</v>
      </c>
      <c r="B7113" s="198">
        <v>1032.6289999999999</v>
      </c>
      <c r="C7113" s="198">
        <v>2780.4413</v>
      </c>
      <c r="D7113" s="198">
        <v>3536.1871000000001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-4.0762833956725598E-3</v>
      </c>
      <c r="E31" s="42"/>
      <c r="F31" s="43"/>
      <c r="G31" s="41">
        <f>Indices!F17</f>
        <v>-9.0719837061449302E-2</v>
      </c>
      <c r="H31" s="42"/>
      <c r="I31" s="42"/>
      <c r="J31" s="41">
        <f>Indices!J17</f>
        <v>-0.15796291397383799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4.6578427337177902E-2</v>
      </c>
      <c r="E32" s="42"/>
      <c r="F32" s="39"/>
      <c r="G32" s="41">
        <f>Indices!F26</f>
        <v>-5.7453132519578197E-2</v>
      </c>
      <c r="H32" s="42"/>
      <c r="I32" s="42"/>
      <c r="J32" s="41">
        <f>Indices!J26</f>
        <v>-0.115266314023002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2026-10-27T08:36:42Z</dcterms:modified>
</cp:coreProperties>
</file>