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84B9CB0-E5DD-47EE-B919-E18BA5108E22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<sst xmlns="http://schemas.openxmlformats.org/spreadsheetml/2006/main" count="456" uniqueCount="312">
  <si>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</si>
  <si>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</si>
  <si>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</si>
  <si>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</si>
  <si>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</si>
  <si>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</si>
  <si>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</si>
  <si>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</si>
  <si>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</si>
  <si>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</si>
  <si>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</si>
  <si>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</si>
  <si>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</si>
  <si>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</si>
  <si>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</si>
  <si>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</si>
  <si>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</si>
  <si>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</si>
  <si>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</si>
  <si>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</si>
  <si>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</si>
  <si>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</si>
  <si>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</si>
  <si>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</si>
  <si>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</si>
  <si>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</si>
  <si>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</si>
  <si>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</si>
  <si>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</si>
  <si>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</si>
  <si>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</si>
  <si>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</si>
  <si>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</si>
  <si>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</si>
  <si>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</si>
  <si>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</si>
  <si>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</si>
  <si>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</si>
  <si>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</si>
  <si>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</si>
  <si>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</si>
  <si>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</si>
  <si>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</si>
  <si>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</si>
  <si>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</si>
  <si>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</si>
  <si>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</si>
  <si>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</si>
  <si>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</si>
  <si>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</si>
  <si>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</si>
  <si>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</si>
  <si>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</si>
  <si>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</si>
  <si>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</si>
  <si>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</si>
  <si>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06-10-2026</t>
  </si>
  <si>
    <t>07/10/2026</t>
  </si>
  <si>
    <t>Variation par rapport au 31/12/2025</t>
  </si>
  <si>
    <t>AU 07/10/2026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</si>
  <si>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</si>
  <si>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</si>
  <si>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</si>
  <si>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</si>
  <si>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</si>
  <si>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</si>
  <si>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</si>
  <si>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</si>
  <si>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</si>
  <si>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</si>
  <si>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</si>
  <si>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</si>
  <si>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</si>
  <si>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</si>
  <si>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</si>
  <si>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</si>
  <si>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</si>
  <si>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</si>
  <si>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</si>
  <si>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</si>
  <si>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</si>
  <si>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</si>
  <si>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</si>
  <si>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</si>
  <si>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</si>
  <si>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</si>
  <si>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</si>
  <si>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</si>
  <si>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</si>
  <si>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</si>
  <si>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</si>
  <si>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</si>
  <si>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</si>
  <si>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</si>
  <si>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</si>
  <si>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</si>
  <si>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</si>
  <si>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</si>
  <si>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</si>
  <si>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</si>
  <si>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</si>
  <si>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</si>
  <si>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</si>
  <si>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</si>
  <si>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</si>
  <si>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</si>
  <si>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</si>
  <si>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</si>
  <si>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</si>
  <si>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</si>
  <si>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</si>
  <si>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</si>
  <si>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</si>
  <si>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</si>
  <si>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</si>
  <si>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</si>
  <si>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</si>
  <si>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</si>
  <si>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</si>
  <si>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</si>
  <si>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</si>
  <si>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</si>
  <si>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</si>
  <si>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</si>
  <si>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</si>
  <si>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</si>
  <si>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</si>
  <si>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</si>
  <si>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</si>
  <si>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</si>
  <si>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</si>
  <si>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</si>
  <si>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</si>
  <si>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</si>
  <si>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</si>
  <si>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</si>
  <si>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</si>
  <si>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</si>
  <si>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</si>
  <si>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</si>
  <si>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</si>
  <si>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</si>
  <si>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</si>
  <si>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</si>
  <si>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</si>
  <si>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</si>
  <si>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</si>
  <si>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</si>
  <si>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</si>
  <si>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</si>
  <si>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</si>
  <si>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</si>
  <si>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</si>
  <si>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</si>
  <si>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</si>
  <si>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</si>
  <si>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</si>
  <si>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</si>
  <si>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</si>
  <si>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</si>
  <si>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</si>
  <si>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</si>
  <si>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</si>
  <si>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</si>
  <si>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</si>
  <si>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</si>
  <si>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</si>
  <si>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</si>
  <si>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</si>
  <si>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</si>
  <si>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</si>
  <si>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</si>
  <si>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</si>
  <si>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</si>
  <si>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</si>
  <si>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</si>
  <si>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</si>
  <si>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</si>
  <si>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</si>
  <si>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</si>
  <si>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</si>
  <si>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</si>
  <si>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</si>
  <si>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</si>
  <si>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</si>
  <si>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</si>
  <si>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</si>
  <si>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</si>
  <si>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</si>
  <si>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</si>
  <si>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</si>
  <si>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</si>
  <si>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</si>
  <si>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</si>
  <si>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</si>
  <si>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</si>
  <si>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</si>
  <si>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</si>
  <si>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</si>
  <si>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</si>
  <si>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</si>
  <si>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</si>
  <si>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</si>
  <si>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</si>
  <si>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</si>
  <si>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</si>
  <si>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</si>
  <si>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</si>
  <si>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</si>
  <si>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</si>
  <si>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</si>
  <si>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</si>
  <si>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</si>
  <si>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</si>
  <si>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</si>
  <si>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</si>
  <si>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</si>
  <si>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</si>
  <si>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</si>
  <si>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</si>
  <si>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</si>
  <si>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</si>
  <si>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</si>
  <si>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</si>
  <si>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</si>
  <si>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</si>
  <si>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</si>
  <si>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</si>
  <si>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</si>
  <si>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</si>
  <si>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</si>
  <si>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</si>
  <si>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</si>
  <si>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</si>
  <si>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</si>
  <si>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</si>
  <si>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</si>
  <si>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Stenhus Fastig Rg</t>
  </si>
  <si>
    <t>Heba Fast Rg-B</t>
  </si>
  <si>
    <t>Eastnine Rg</t>
  </si>
  <si>
    <t>Prisma Prop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</si>
  <si>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</si>
  <si>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</si>
  <si>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</si>
  <si>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</si>
  <si>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</si>
  <si>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</si>
  <si>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</si>
  <si>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</si>
  <si>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</si>
  <si>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NP3 Fastigheter Rg</t>
  </si>
  <si>
    <t>Nyfosa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</si>
  <si>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</si>
  <si>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</si>
  <si>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</si>
  <si>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</si>
  <si>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</si>
  <si>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</si>
  <si>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</si>
  <si>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</si>
  <si>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</si>
  <si>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</si>
  <si>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</si>
  <si>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</si>
  <si>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SE0014956819</t>
  </si>
  <si>
    <t>SE0017911480</t>
  </si>
  <si>
    <t>SE0022050183</t>
  </si>
  <si>
    <t>SE0022062055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</si>
  <si>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</si>
  <si>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</si>
  <si>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</si>
  <si>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</si>
  <si>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</si>
  <si>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</si>
  <si>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</si>
  <si>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</si>
  <si>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</si>
  <si>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SE0006342333</t>
  </si>
  <si>
    <t>SE0011426428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</si>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</sst>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1143.731</v>
      </c>
      <c r="E12" s="14"/>
      <c r="F12" s="154">
        <v>1283.8109999999999</v>
      </c>
      <c r="G12" s="154">
        <v>1293.7190000000001</v>
      </c>
      <c r="H12" s="154">
        <v>1504.0509999999999</v>
      </c>
      <c r="I12" s="154">
        <v>1441.4880000000001</v>
      </c>
      <c r="J12" s="154">
        <v>1146.0319999999999</v>
      </c>
      <c r="K12" s="149">
        <v>825.32050000000004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1130.184</v>
      </c>
      <c r="E14" s="17"/>
      <c r="F14" s="155">
        <v>1271.021</v>
      </c>
      <c r="G14" s="155">
        <v>1280.8789999999999</v>
      </c>
      <c r="H14" s="155">
        <v>1488.473</v>
      </c>
      <c r="I14" s="155">
        <v>1427.2090000000001</v>
      </c>
      <c r="J14" s="155">
        <v>1127.4570000000001</v>
      </c>
      <c r="K14" s="150">
        <v>812.67190000000005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-1.18445683469277E-2</v>
      </c>
      <c r="E16" s="21"/>
      <c r="F16" s="156">
        <v>-9.9625256365617493E-3</v>
      </c>
      <c r="G16" s="156">
        <v>-9.9248754946013006E-3</v>
      </c>
      <c r="H16" s="156">
        <v>-1.03573615522345E-2</v>
      </c>
      <c r="I16" s="156">
        <v>-9.9057362947176895E-3</v>
      </c>
      <c r="J16" s="156">
        <v>-1.6208098901252199E-2</v>
      </c>
      <c r="K16" s="151">
        <v>-1.53256825681659E-2</v>
      </c>
    </row>
    <row r="17" spans="1:11" s="8" customFormat="1" ht="14.25">
      <c r="A17" s="145" t="s">
        <v>58</v>
      </c>
      <c r="B17" s="130"/>
      <c r="C17" s="22"/>
      <c r="D17" s="151">
        <v>-3.8816967816666798E-2</v>
      </c>
      <c r="E17" s="21"/>
      <c r="F17" s="156">
        <v>-0.118880532295511</v>
      </c>
      <c r="G17" s="156">
        <v>-0.18635345832446701</v>
      </c>
      <c r="H17" s="156">
        <v>-0.15992383020728301</v>
      </c>
      <c r="I17" s="156">
        <v>-0.20067867955997301</v>
      </c>
      <c r="J17" s="156">
        <v>-0.16687455571106199</v>
      </c>
      <c r="K17" s="151">
        <v>-0.19739620281305201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2970.6880000000001</v>
      </c>
      <c r="E22" s="29"/>
      <c r="F22" s="154">
        <v>2683.123</v>
      </c>
      <c r="G22" s="154">
        <v>2373.63</v>
      </c>
      <c r="H22" s="154">
        <v>3353.5250000000001</v>
      </c>
      <c r="I22" s="154">
        <v>2694.9340000000002</v>
      </c>
      <c r="J22" s="154">
        <v>2615.67</v>
      </c>
      <c r="K22" s="149">
        <v>1756.338</v>
      </c>
    </row>
    <row r="23" spans="1:11" s="32" customFormat="1" ht="15.75" customHeight="1">
      <c r="A23" s="145" t="s">
        <v>58</v>
      </c>
      <c r="B23" s="130"/>
      <c r="C23" s="22"/>
      <c r="D23" s="151">
        <v>-8.3782375699548205E-4</v>
      </c>
      <c r="E23" s="31"/>
      <c r="F23" s="156">
        <v>-9.9316377893812896E-2</v>
      </c>
      <c r="G23" s="156">
        <v>-0.18635342446407199</v>
      </c>
      <c r="H23" s="156">
        <v>-0.136177893222235</v>
      </c>
      <c r="I23" s="156">
        <v>-0.20067897977445801</v>
      </c>
      <c r="J23" s="156">
        <v>-0.13686050816819101</v>
      </c>
      <c r="K23" s="151">
        <v>-0.172590114260463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3524.3560000000002</v>
      </c>
      <c r="E25" s="29"/>
      <c r="F25" s="154">
        <v>3339.4459999999999</v>
      </c>
      <c r="G25" s="154">
        <v>2622.3</v>
      </c>
      <c r="H25" s="154">
        <v>4386.982</v>
      </c>
      <c r="I25" s="154">
        <v>3026.8679999999999</v>
      </c>
      <c r="J25" s="154">
        <v>3224.1869999999999</v>
      </c>
      <c r="K25" s="149">
        <v>2069.7640000000001</v>
      </c>
    </row>
    <row r="26" spans="1:11" s="32" customFormat="1" ht="15.75" customHeight="1">
      <c r="A26" s="145" t="s">
        <v>58</v>
      </c>
      <c r="B26" s="130"/>
      <c r="C26" s="22"/>
      <c r="D26" s="151">
        <v>9.5007801071671505E-3</v>
      </c>
      <c r="E26" s="31"/>
      <c r="F26" s="156">
        <v>-8.6864527278295495E-2</v>
      </c>
      <c r="G26" s="156">
        <v>-0.186353399952465</v>
      </c>
      <c r="H26" s="156">
        <v>-0.12380906349045</v>
      </c>
      <c r="I26" s="156">
        <v>-0.20067899035570699</v>
      </c>
      <c r="J26" s="156">
        <v>-0.124629842255175</v>
      </c>
      <c r="K26" s="151">
        <v>-0.16135063065924901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1115.7919999999999</v>
      </c>
      <c r="E12" s="154">
        <v>827.99069999999995</v>
      </c>
      <c r="F12" s="154">
        <v>934.90949999999998</v>
      </c>
      <c r="G12" s="154">
        <v>109.19799999999999</v>
      </c>
      <c r="H12" s="154">
        <v>281.65690000000001</v>
      </c>
      <c r="I12" s="154">
        <v>1569.8879999999999</v>
      </c>
      <c r="J12" s="154">
        <v>799.89850000000001</v>
      </c>
      <c r="K12" s="154">
        <v>838.61569999999995</v>
      </c>
      <c r="L12" s="154">
        <v>1079.9739999999999</v>
      </c>
      <c r="M12" s="154">
        <v>4262.6279999999997</v>
      </c>
      <c r="N12" s="154">
        <v>4973.9830000000002</v>
      </c>
      <c r="O12" s="154">
        <v>4937.5870000000004</v>
      </c>
      <c r="P12" s="154">
        <v>3171.5709999999999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1096.7650000000001</v>
      </c>
      <c r="E14" s="155">
        <v>814.83690000000001</v>
      </c>
      <c r="F14" s="155">
        <v>925.73569999999995</v>
      </c>
      <c r="G14" s="155">
        <v>107.17919999999999</v>
      </c>
      <c r="H14" s="155">
        <v>277.94959999999998</v>
      </c>
      <c r="I14" s="155">
        <v>1542.703</v>
      </c>
      <c r="J14" s="155">
        <v>782.66319999999996</v>
      </c>
      <c r="K14" s="155">
        <v>832.13909999999998</v>
      </c>
      <c r="L14" s="155">
        <v>1070.3689999999999</v>
      </c>
      <c r="M14" s="155">
        <v>4233.8729999999996</v>
      </c>
      <c r="N14" s="155">
        <v>4928.3419999999996</v>
      </c>
      <c r="O14" s="155">
        <v>4966.5619999999999</v>
      </c>
      <c r="P14" s="155">
        <v>3177.9070000000002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-1.7052461390653299E-2</v>
      </c>
      <c r="E16" s="156">
        <v>-1.58864103183767E-2</v>
      </c>
      <c r="F16" s="156">
        <v>-9.8125005682369003E-3</v>
      </c>
      <c r="G16" s="156">
        <v>-1.8487518086411799E-2</v>
      </c>
      <c r="H16" s="156">
        <v>-1.31624682370645E-2</v>
      </c>
      <c r="I16" s="156">
        <v>-1.7316521942966599E-2</v>
      </c>
      <c r="J16" s="156">
        <v>-2.1546858757704901E-2</v>
      </c>
      <c r="K16" s="156">
        <v>-7.72296535826833E-3</v>
      </c>
      <c r="L16" s="156">
        <v>-8.8937326268966298E-3</v>
      </c>
      <c r="M16" s="156">
        <v>-6.7458384827388E-3</v>
      </c>
      <c r="N16" s="156">
        <v>-9.1759461180306295E-3</v>
      </c>
      <c r="O16" s="156">
        <v>5.8682510303107397E-3</v>
      </c>
      <c r="P16" s="156">
        <v>1.9977481191497701E-3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-0.29578310352023401</v>
      </c>
      <c r="E17" s="156">
        <v>-3.7245498369488199E-2</v>
      </c>
      <c r="F17" s="156">
        <v>-0.15439014625280101</v>
      </c>
      <c r="G17" s="156">
        <v>-4.4709497893853103E-2</v>
      </c>
      <c r="H17" s="156">
        <v>-0.307319027957487</v>
      </c>
      <c r="I17" s="156">
        <v>-0.10772725090647001</v>
      </c>
      <c r="J17" s="156">
        <v>-0.12786732530061401</v>
      </c>
      <c r="K17" s="156">
        <v>1.8885660099993401E-2</v>
      </c>
      <c r="L17" s="156">
        <v>-1.18618782184197E-2</v>
      </c>
      <c r="M17" s="156">
        <v>-0.22917326261565699</v>
      </c>
      <c r="N17" s="156">
        <v>-0.20179809711376401</v>
      </c>
      <c r="O17" s="156">
        <v>-3.55473038091959E-2</v>
      </c>
      <c r="P17" s="156">
        <v>-3.3992424309206903E-2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2176.0070000000001</v>
      </c>
      <c r="E22" s="154">
        <v>1253.741</v>
      </c>
      <c r="F22" s="154">
        <v>2651.5129999999999</v>
      </c>
      <c r="G22" s="154">
        <v>165.91200000000001</v>
      </c>
      <c r="H22" s="154">
        <v>754.77719999999999</v>
      </c>
      <c r="I22" s="154">
        <v>4033.3139999999999</v>
      </c>
      <c r="J22" s="154">
        <v>2565.0949999999998</v>
      </c>
      <c r="K22" s="154">
        <v>1530.606</v>
      </c>
      <c r="L22" s="154">
        <v>1959.816</v>
      </c>
      <c r="M22" s="154">
        <v>8605.3799999999992</v>
      </c>
      <c r="N22" s="154">
        <v>8274.9719999999998</v>
      </c>
      <c r="O22" s="154">
        <v>11261.71</v>
      </c>
      <c r="P22" s="154">
        <v>6463.7749999999996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-0.267304159382383</v>
      </c>
      <c r="E23" s="156">
        <v>-2.4032900155221699E-2</v>
      </c>
      <c r="F23" s="156">
        <v>-0.12342881625617499</v>
      </c>
      <c r="G23" s="156">
        <v>-2.5443540902565401E-2</v>
      </c>
      <c r="H23" s="156">
        <v>-0.28910827863502397</v>
      </c>
      <c r="I23" s="156">
        <v>-6.7261340518384602E-2</v>
      </c>
      <c r="J23" s="156">
        <v>-0.100233439559148</v>
      </c>
      <c r="K23" s="156">
        <v>1.9514303850839399E-2</v>
      </c>
      <c r="L23" s="156">
        <v>-1.18617969064337E-2</v>
      </c>
      <c r="M23" s="156">
        <v>-0.21742722167193501</v>
      </c>
      <c r="N23" s="156">
        <v>-0.20179816431283901</v>
      </c>
      <c r="O23" s="156">
        <v>-2.07940971370838E-2</v>
      </c>
      <c r="P23" s="156">
        <v>-3.3992569673693698E-2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2495.2289999999998</v>
      </c>
      <c r="E25" s="154">
        <v>1468.1959999999999</v>
      </c>
      <c r="F25" s="154">
        <v>3447.5940000000001</v>
      </c>
      <c r="G25" s="154">
        <v>178.60159999999999</v>
      </c>
      <c r="H25" s="154">
        <v>1087.604</v>
      </c>
      <c r="I25" s="154">
        <v>5290.63</v>
      </c>
      <c r="J25" s="154">
        <v>3672.1790000000001</v>
      </c>
      <c r="K25" s="154">
        <v>1656.777</v>
      </c>
      <c r="L25" s="154">
        <v>2093.6979999999999</v>
      </c>
      <c r="M25" s="154">
        <v>13879.04</v>
      </c>
      <c r="N25" s="154">
        <v>9085.348</v>
      </c>
      <c r="O25" s="154">
        <v>13143.37</v>
      </c>
      <c r="P25" s="154">
        <v>6923.2510000000002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-0.25699506952041701</v>
      </c>
      <c r="E26" s="156">
        <v>-1.9021624745684598E-2</v>
      </c>
      <c r="F26" s="156">
        <v>-0.10875618327971399</v>
      </c>
      <c r="G26" s="156">
        <v>-2.0013816254785401E-2</v>
      </c>
      <c r="H26" s="156">
        <v>-0.25418712455769799</v>
      </c>
      <c r="I26" s="156">
        <v>-5.2816639797194399E-2</v>
      </c>
      <c r="J26" s="156">
        <v>-3.34542246282915E-2</v>
      </c>
      <c r="K26" s="156">
        <v>2.0661788351430802E-2</v>
      </c>
      <c r="L26" s="156">
        <v>-1.1861729415890299E-2</v>
      </c>
      <c r="M26" s="156">
        <v>-0.20495846938191001</v>
      </c>
      <c r="N26" s="156">
        <v>-0.201798165198872</v>
      </c>
      <c r="O26" s="156">
        <v>-1.07666323960856E-2</v>
      </c>
      <c r="P26" s="156">
        <v>-3.3992653977913997E-2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1999.404</v>
      </c>
      <c r="C7" s="173">
        <v>0.48386647112600001</v>
      </c>
      <c r="D7" s="173">
        <v>1.7294997818000001E-2</v>
      </c>
      <c r="E7" s="173">
        <v>1.0607689746E-2</v>
      </c>
      <c r="F7" s="173">
        <v>7.7795568919999999E-3</v>
      </c>
      <c r="G7" s="169" t="s">
        <v>62</v>
      </c>
    </row>
    <row r="8" spans="1:7">
      <c r="A8" s="170" t="s">
        <v>61</v>
      </c>
      <c r="B8" s="171">
        <v>2132.7399999999998</v>
      </c>
      <c r="C8" s="174">
        <v>0.51613449689500002</v>
      </c>
      <c r="D8" s="174">
        <v>1.8448364435999998E-2</v>
      </c>
      <c r="E8" s="174">
        <v>1.1315094011999999E-2</v>
      </c>
      <c r="F8" s="174">
        <v>8.2983589940000008E-3</v>
      </c>
      <c r="G8" s="172" t="s">
        <v>63</v>
      </c>
    </row>
    <row r="9" spans="1:7">
      <c r="A9" s="176" t="s">
        <v>291</v>
      </c>
      <c r="B9" s="177">
        <v>4132.1400000000003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354.31040000000002</v>
      </c>
      <c r="C11" s="173">
        <v>1.6489922965999999E-2</v>
      </c>
      <c r="D11" s="173">
        <v>3.0648121109999996E-3</v>
      </c>
      <c r="E11" s="173">
        <v>1.8797675690000002E-3</v>
      </c>
      <c r="F11" s="173">
        <v>1.37859978E-3</v>
      </c>
      <c r="G11" s="169" t="s">
        <v>77</v>
      </c>
    </row>
    <row r="12" spans="1:7">
      <c r="A12" s="148" t="s">
        <v>65</v>
      </c>
      <c r="B12" s="180">
        <v>361.24590000000001</v>
      </c>
      <c r="C12" s="182">
        <v>1.681270734E-2</v>
      </c>
      <c r="D12" s="182">
        <v>3.1248047179999999E-3</v>
      </c>
      <c r="E12" s="182">
        <v>1.9165633500000002E-3</v>
      </c>
      <c r="F12" s="182">
        <v>1.4055853800000002E-3</v>
      </c>
      <c r="G12" s="181" t="s">
        <v>78</v>
      </c>
    </row>
    <row r="13" spans="1:7">
      <c r="A13" s="148" t="s">
        <v>66</v>
      </c>
      <c r="B13" s="180">
        <v>444.6309</v>
      </c>
      <c r="C13" s="182">
        <v>2.0693519831999997E-2</v>
      </c>
      <c r="D13" s="182">
        <v>3.8460913580000001E-3</v>
      </c>
      <c r="E13" s="182">
        <v>2.3589562879999999E-3</v>
      </c>
      <c r="F13" s="182">
        <v>1.7300312409999998E-3</v>
      </c>
      <c r="G13" s="181" t="s">
        <v>79</v>
      </c>
    </row>
    <row r="14" spans="1:7">
      <c r="A14" s="148" t="s">
        <v>67</v>
      </c>
      <c r="B14" s="180">
        <v>503.89359999999999</v>
      </c>
      <c r="C14" s="182">
        <v>2.3451658904E-2</v>
      </c>
      <c r="D14" s="182">
        <v>4.358718254E-3</v>
      </c>
      <c r="E14" s="182">
        <v>2.6733701510000003E-3</v>
      </c>
      <c r="F14" s="182">
        <v>1.960618729E-3</v>
      </c>
      <c r="G14" s="181" t="s">
        <v>80</v>
      </c>
    </row>
    <row r="15" spans="1:7">
      <c r="A15" s="148" t="s">
        <v>68</v>
      </c>
      <c r="B15" s="180">
        <v>522.74350000000004</v>
      </c>
      <c r="C15" s="182">
        <v>2.4328950111999998E-2</v>
      </c>
      <c r="D15" s="182">
        <v>4.5217713339999995E-3</v>
      </c>
      <c r="E15" s="182">
        <v>2.773376899E-3</v>
      </c>
      <c r="F15" s="182">
        <v>2.0339625199999999E-3</v>
      </c>
      <c r="G15" s="181" t="s">
        <v>81</v>
      </c>
    </row>
    <row r="16" spans="1:7">
      <c r="A16" s="148" t="s">
        <v>69</v>
      </c>
      <c r="B16" s="180">
        <v>564.84640000000002</v>
      </c>
      <c r="C16" s="182">
        <v>2.6288456740999999E-2</v>
      </c>
      <c r="D16" s="182">
        <v>4.885964645E-3</v>
      </c>
      <c r="E16" s="182">
        <v>2.996750714E-3</v>
      </c>
      <c r="F16" s="182">
        <v>2.1977822909999998E-3</v>
      </c>
      <c r="G16" s="181" t="s">
        <v>82</v>
      </c>
    </row>
    <row r="17" spans="1:7">
      <c r="A17" s="148" t="s">
        <v>70</v>
      </c>
      <c r="B17" s="180">
        <v>930.13229999999999</v>
      </c>
      <c r="C17" s="182">
        <v>4.3289189295000002E-2</v>
      </c>
      <c r="D17" s="182">
        <v>8.0457156729999996E-3</v>
      </c>
      <c r="E17" s="182">
        <v>4.9347479849999997E-3</v>
      </c>
      <c r="F17" s="182">
        <v>3.6190870600000002E-3</v>
      </c>
      <c r="G17" s="181" t="s">
        <v>83</v>
      </c>
    </row>
    <row r="18" spans="1:7">
      <c r="A18" s="148" t="s">
        <v>71</v>
      </c>
      <c r="B18" s="180">
        <v>1102.0042000000001</v>
      </c>
      <c r="C18" s="182">
        <v>5.1288261268999998E-2</v>
      </c>
      <c r="D18" s="182">
        <v>9.5324207789999997E-3</v>
      </c>
      <c r="E18" s="182">
        <v>5.8466016129999996E-3</v>
      </c>
      <c r="F18" s="182">
        <v>4.2878299580000005E-3</v>
      </c>
      <c r="G18" s="181" t="s">
        <v>84</v>
      </c>
    </row>
    <row r="19" spans="1:7">
      <c r="A19" s="148" t="s">
        <v>72</v>
      </c>
      <c r="B19" s="180">
        <v>1450.9788000000001</v>
      </c>
      <c r="C19" s="182">
        <v>6.7529851330000001E-2</v>
      </c>
      <c r="D19" s="182">
        <v>1.2551077811000001E-2</v>
      </c>
      <c r="E19" s="182">
        <v>7.6980604909999998E-3</v>
      </c>
      <c r="F19" s="182">
        <v>5.6456684710000007E-3</v>
      </c>
      <c r="G19" s="181" t="s">
        <v>85</v>
      </c>
    </row>
    <row r="20" spans="1:7">
      <c r="A20" s="148" t="s">
        <v>73</v>
      </c>
      <c r="B20" s="180">
        <v>1951.3471999999999</v>
      </c>
      <c r="C20" s="182">
        <v>9.0817444272000003E-2</v>
      </c>
      <c r="D20" s="182">
        <v>1.6879302815999999E-2</v>
      </c>
      <c r="E20" s="182">
        <v>1.0352727955E-2</v>
      </c>
      <c r="F20" s="182">
        <v>7.5925708650000003E-3</v>
      </c>
      <c r="G20" s="181" t="s">
        <v>86</v>
      </c>
    </row>
    <row r="21" spans="1:7">
      <c r="A21" s="148" t="s">
        <v>74</v>
      </c>
      <c r="B21" s="180">
        <v>2605.3903</v>
      </c>
      <c r="C21" s="182">
        <v>0.12125719522200001</v>
      </c>
      <c r="D21" s="182">
        <v>2.2536825751000002E-2</v>
      </c>
      <c r="E21" s="182">
        <v>1.3822705151000002E-2</v>
      </c>
      <c r="F21" s="182">
        <v>1.0137411980999999E-2</v>
      </c>
      <c r="G21" s="181" t="s">
        <v>87</v>
      </c>
    </row>
    <row r="22" spans="1:7">
      <c r="A22" s="148" t="s">
        <v>75</v>
      </c>
      <c r="B22" s="180">
        <v>4988.7851000000001</v>
      </c>
      <c r="C22" s="182">
        <v>0.23218252128799999</v>
      </c>
      <c r="D22" s="182">
        <v>4.3153373415000001E-2</v>
      </c>
      <c r="E22" s="182">
        <v>2.6467629627999999E-2</v>
      </c>
      <c r="F22" s="182">
        <v>1.9411053247000001E-2</v>
      </c>
      <c r="G22" s="181" t="s">
        <v>88</v>
      </c>
    </row>
    <row r="23" spans="1:7">
      <c r="A23" s="170" t="s">
        <v>76</v>
      </c>
      <c r="B23" s="171">
        <v>5706.1683999999996</v>
      </c>
      <c r="C23" s="174">
        <v>0.26557018180699998</v>
      </c>
      <c r="D23" s="174">
        <v>4.9358793934999999E-2</v>
      </c>
      <c r="E23" s="174">
        <v>3.0273653560999998E-2</v>
      </c>
      <c r="F23" s="174">
        <v>2.2202347151000001E-2</v>
      </c>
      <c r="G23" s="172" t="s">
        <v>89</v>
      </c>
    </row>
    <row r="24" spans="1:7">
      <c r="A24" s="176" t="s">
        <v>292</v>
      </c>
      <c r="B24" s="177">
        <v>21486.48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290.78590000000003</v>
      </c>
      <c r="C26" s="173">
        <v>8.4891797120000001E-3</v>
      </c>
      <c r="D26" s="183"/>
      <c r="E26" s="173">
        <v>1.5427430419999999E-3</v>
      </c>
      <c r="F26" s="173">
        <v>1.1314298920000001E-3</v>
      </c>
      <c r="G26" s="169" t="s">
        <v>105</v>
      </c>
    </row>
    <row r="27" spans="1:7">
      <c r="A27" s="148" t="s">
        <v>91</v>
      </c>
      <c r="B27" s="180">
        <v>414.69400000000002</v>
      </c>
      <c r="C27" s="182">
        <v>1.2106542620000001E-2</v>
      </c>
      <c r="D27" s="165"/>
      <c r="E27" s="182">
        <v>2.2001282840000001E-3</v>
      </c>
      <c r="F27" s="182">
        <v>1.6135486199999999E-3</v>
      </c>
      <c r="G27" s="181" t="s">
        <v>106</v>
      </c>
    </row>
    <row r="28" spans="1:7">
      <c r="A28" s="148" t="s">
        <v>92</v>
      </c>
      <c r="B28" s="180">
        <v>616.16669999999999</v>
      </c>
      <c r="C28" s="182">
        <v>1.7988320097E-2</v>
      </c>
      <c r="D28" s="165"/>
      <c r="E28" s="182">
        <v>3.2690267629999995E-3</v>
      </c>
      <c r="F28" s="182">
        <v>2.3974663939999997E-3</v>
      </c>
      <c r="G28" s="181" t="s">
        <v>107</v>
      </c>
    </row>
    <row r="29" spans="1:7">
      <c r="A29" s="148" t="s">
        <v>93</v>
      </c>
      <c r="B29" s="180">
        <v>635.67930000000001</v>
      </c>
      <c r="C29" s="182">
        <v>1.8557969341E-2</v>
      </c>
      <c r="D29" s="165"/>
      <c r="E29" s="182">
        <v>3.3725494160000004E-3</v>
      </c>
      <c r="F29" s="182">
        <v>2.4733887099999997E-3</v>
      </c>
      <c r="G29" s="181" t="s">
        <v>108</v>
      </c>
    </row>
    <row r="30" spans="1:7">
      <c r="A30" s="148" t="s">
        <v>94</v>
      </c>
      <c r="B30" s="180">
        <v>827.24680000000001</v>
      </c>
      <c r="C30" s="182">
        <v>2.4150575222000002E-2</v>
      </c>
      <c r="D30" s="165"/>
      <c r="E30" s="182">
        <v>4.38889659E-3</v>
      </c>
      <c r="F30" s="182">
        <v>3.2187659639999998E-3</v>
      </c>
      <c r="G30" s="181" t="s">
        <v>109</v>
      </c>
    </row>
    <row r="31" spans="1:7">
      <c r="A31" s="148" t="s">
        <v>95</v>
      </c>
      <c r="B31" s="180">
        <v>1009.8996</v>
      </c>
      <c r="C31" s="182">
        <v>2.9482926083000002E-2</v>
      </c>
      <c r="D31" s="165"/>
      <c r="E31" s="182">
        <v>5.3579474839999999E-3</v>
      </c>
      <c r="F31" s="182">
        <v>3.9294566749999999E-3</v>
      </c>
      <c r="G31" s="181" t="s">
        <v>110</v>
      </c>
    </row>
    <row r="32" spans="1:7">
      <c r="A32" s="148" t="s">
        <v>96</v>
      </c>
      <c r="B32" s="180">
        <v>1126.1536000000001</v>
      </c>
      <c r="C32" s="182">
        <v>3.2876835823000002E-2</v>
      </c>
      <c r="D32" s="165"/>
      <c r="E32" s="182">
        <v>5.9747244650000001E-3</v>
      </c>
      <c r="F32" s="182">
        <v>4.3817937750000001E-3</v>
      </c>
      <c r="G32" s="181" t="s">
        <v>111</v>
      </c>
    </row>
    <row r="33" spans="1:7">
      <c r="A33" s="148" t="s">
        <v>97</v>
      </c>
      <c r="B33" s="180">
        <v>1180.6856</v>
      </c>
      <c r="C33" s="182">
        <v>3.4468838558000002E-2</v>
      </c>
      <c r="D33" s="165"/>
      <c r="E33" s="182">
        <v>6.2640399499999996E-3</v>
      </c>
      <c r="F33" s="182">
        <v>4.5939744030000004E-3</v>
      </c>
      <c r="G33" s="181" t="s">
        <v>112</v>
      </c>
    </row>
    <row r="34" spans="1:7">
      <c r="A34" s="148" t="s">
        <v>98</v>
      </c>
      <c r="B34" s="180">
        <v>1381.13</v>
      </c>
      <c r="C34" s="182">
        <v>4.0320595929999994E-2</v>
      </c>
      <c r="D34" s="165"/>
      <c r="E34" s="182">
        <v>7.3274828589999993E-3</v>
      </c>
      <c r="F34" s="182">
        <v>5.3738911249999995E-3</v>
      </c>
      <c r="G34" s="181" t="s">
        <v>113</v>
      </c>
    </row>
    <row r="35" spans="1:7">
      <c r="A35" s="148" t="s">
        <v>99</v>
      </c>
      <c r="B35" s="180">
        <v>1557.5107</v>
      </c>
      <c r="C35" s="182">
        <v>4.5469839616999998E-2</v>
      </c>
      <c r="D35" s="165"/>
      <c r="E35" s="182">
        <v>8.2632575910000002E-3</v>
      </c>
      <c r="F35" s="182">
        <v>6.0601774830000002E-3</v>
      </c>
      <c r="G35" s="181" t="s">
        <v>114</v>
      </c>
    </row>
    <row r="36" spans="1:7">
      <c r="A36" s="148" t="s">
        <v>100</v>
      </c>
      <c r="B36" s="180">
        <v>1977.6823999999999</v>
      </c>
      <c r="C36" s="182">
        <v>5.7736297761999997E-2</v>
      </c>
      <c r="D36" s="165"/>
      <c r="E36" s="182">
        <v>1.0492447407E-2</v>
      </c>
      <c r="F36" s="182">
        <v>7.6950394939999996E-3</v>
      </c>
      <c r="G36" s="181" t="s">
        <v>115</v>
      </c>
    </row>
    <row r="37" spans="1:7">
      <c r="A37" s="148" t="s">
        <v>101</v>
      </c>
      <c r="B37" s="180">
        <v>2617.8645999999999</v>
      </c>
      <c r="C37" s="182">
        <v>7.6425724395999997E-2</v>
      </c>
      <c r="D37" s="165"/>
      <c r="E37" s="182">
        <v>1.3888886625000001E-2</v>
      </c>
      <c r="F37" s="182">
        <v>1.0185948708000001E-2</v>
      </c>
      <c r="G37" s="181" t="s">
        <v>116</v>
      </c>
    </row>
    <row r="38" spans="1:7">
      <c r="A38" s="148" t="s">
        <v>102</v>
      </c>
      <c r="B38" s="180">
        <v>3311.4427999999998</v>
      </c>
      <c r="C38" s="182">
        <v>9.6673989474000008E-2</v>
      </c>
      <c r="D38" s="165"/>
      <c r="E38" s="182">
        <v>1.7568614364E-2</v>
      </c>
      <c r="F38" s="182">
        <v>1.2884618445000001E-2</v>
      </c>
      <c r="G38" s="181" t="s">
        <v>117</v>
      </c>
    </row>
    <row r="39" spans="1:7">
      <c r="A39" s="148" t="s">
        <v>103</v>
      </c>
      <c r="B39" s="180">
        <v>6993.3769000000002</v>
      </c>
      <c r="C39" s="182">
        <v>0.204164071571</v>
      </c>
      <c r="D39" s="165"/>
      <c r="E39" s="182">
        <v>3.7102842861999996E-2</v>
      </c>
      <c r="F39" s="182">
        <v>2.7210795547E-2</v>
      </c>
      <c r="G39" s="181" t="s">
        <v>118</v>
      </c>
    </row>
    <row r="40" spans="1:7">
      <c r="A40" s="170" t="s">
        <v>104</v>
      </c>
      <c r="B40" s="171">
        <v>10313.388499999999</v>
      </c>
      <c r="C40" s="174">
        <v>0.30108821788899998</v>
      </c>
      <c r="D40" s="184"/>
      <c r="E40" s="174">
        <v>5.4716918359E-2</v>
      </c>
      <c r="F40" s="174">
        <v>4.0128754660999993E-2</v>
      </c>
      <c r="G40" s="172" t="s">
        <v>119</v>
      </c>
    </row>
    <row r="41" spans="1:7">
      <c r="A41" s="176" t="s">
        <v>293</v>
      </c>
      <c r="B41" s="177">
        <v>34253.71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325.7801</v>
      </c>
      <c r="C43" s="173">
        <v>1.6517633829000001E-2</v>
      </c>
      <c r="D43" s="173">
        <v>2.81802283E-3</v>
      </c>
      <c r="E43" s="173">
        <v>1.7284021769999999E-3</v>
      </c>
      <c r="F43" s="173">
        <v>1.2675901529999999E-3</v>
      </c>
      <c r="G43" s="169" t="s">
        <v>124</v>
      </c>
    </row>
    <row r="44" spans="1:7">
      <c r="A44" s="148" t="s">
        <v>121</v>
      </c>
      <c r="B44" s="180">
        <v>2030.2353000000001</v>
      </c>
      <c r="C44" s="182">
        <v>0.102936561415</v>
      </c>
      <c r="D44" s="182">
        <v>1.7561690926E-2</v>
      </c>
      <c r="E44" s="182">
        <v>1.0771262923E-2</v>
      </c>
      <c r="F44" s="182">
        <v>7.8995195669999997E-3</v>
      </c>
      <c r="G44" s="181" t="s">
        <v>125</v>
      </c>
    </row>
    <row r="45" spans="1:7">
      <c r="A45" s="148" t="s">
        <v>122</v>
      </c>
      <c r="B45" s="180">
        <v>3370.4969999999998</v>
      </c>
      <c r="C45" s="182">
        <v>0.17089022707800003</v>
      </c>
      <c r="D45" s="182">
        <v>2.9155057337999998E-2</v>
      </c>
      <c r="E45" s="182">
        <v>1.7881922045000002E-2</v>
      </c>
      <c r="F45" s="182">
        <v>1.3114394672E-2</v>
      </c>
      <c r="G45" s="181" t="s">
        <v>126</v>
      </c>
    </row>
    <row r="46" spans="1:7">
      <c r="A46" s="170" t="s">
        <v>123</v>
      </c>
      <c r="B46" s="171">
        <v>13996.659900000001</v>
      </c>
      <c r="C46" s="174">
        <v>0.70965569429300002</v>
      </c>
      <c r="D46" s="174">
        <v>0.121072180726</v>
      </c>
      <c r="E46" s="174">
        <v>7.4258241804000008E-2</v>
      </c>
      <c r="F46" s="174">
        <v>5.4460135115000002E-2</v>
      </c>
      <c r="G46" s="172" t="s">
        <v>127</v>
      </c>
    </row>
    <row r="47" spans="1:7">
      <c r="A47" s="176" t="s">
        <v>294</v>
      </c>
      <c r="B47" s="177">
        <v>19723.169999999998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8.5441345001999999E-2</v>
      </c>
      <c r="D49" s="173">
        <v>8.5514873840000002E-3</v>
      </c>
      <c r="E49" s="173">
        <v>5.2449572980000003E-3</v>
      </c>
      <c r="F49" s="173">
        <v>3.84659098E-3</v>
      </c>
      <c r="G49" s="169" t="s">
        <v>131</v>
      </c>
    </row>
    <row r="50" spans="1:7">
      <c r="A50" s="148" t="s">
        <v>129</v>
      </c>
      <c r="B50" s="180">
        <v>2993.1334999999999</v>
      </c>
      <c r="C50" s="182">
        <v>0.25868572253300004</v>
      </c>
      <c r="D50" s="182">
        <v>2.5890834145E-2</v>
      </c>
      <c r="E50" s="182">
        <v>1.5879847962E-2</v>
      </c>
      <c r="F50" s="182">
        <v>1.1646096711E-2</v>
      </c>
      <c r="G50" s="181" t="s">
        <v>132</v>
      </c>
    </row>
    <row r="51" spans="1:7">
      <c r="A51" s="170" t="s">
        <v>130</v>
      </c>
      <c r="B51" s="171">
        <v>7588.8</v>
      </c>
      <c r="C51" s="174">
        <v>0.65587258675900006</v>
      </c>
      <c r="D51" s="174">
        <v>6.5643701543999997E-2</v>
      </c>
      <c r="E51" s="174">
        <v>4.0261815992000002E-2</v>
      </c>
      <c r="F51" s="174">
        <v>2.9527549881000002E-2</v>
      </c>
      <c r="G51" s="172" t="s">
        <v>133</v>
      </c>
    </row>
    <row r="52" spans="1:7">
      <c r="A52" s="176" t="s">
        <v>295</v>
      </c>
      <c r="B52" s="177">
        <v>11570.54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543.36429999999996</v>
      </c>
      <c r="C54" s="173">
        <v>0.22806667841900002</v>
      </c>
      <c r="D54" s="173">
        <v>4.7001428340000002E-3</v>
      </c>
      <c r="E54" s="173">
        <v>2.8827790250000001E-3</v>
      </c>
      <c r="F54" s="173">
        <v>2.114196773E-3</v>
      </c>
      <c r="G54" s="169" t="s">
        <v>136</v>
      </c>
    </row>
    <row r="55" spans="1:7">
      <c r="A55" s="170" t="s">
        <v>135</v>
      </c>
      <c r="B55" s="171">
        <v>1839.1129000000001</v>
      </c>
      <c r="C55" s="174">
        <v>0.77193214633500007</v>
      </c>
      <c r="D55" s="174">
        <v>1.590846752E-2</v>
      </c>
      <c r="E55" s="174">
        <v>9.7572771940000001E-3</v>
      </c>
      <c r="F55" s="174">
        <v>7.1558741690000002E-3</v>
      </c>
      <c r="G55" s="172" t="s">
        <v>137</v>
      </c>
    </row>
    <row r="56" spans="1:7">
      <c r="A56" s="176" t="s">
        <v>296</v>
      </c>
      <c r="B56" s="177">
        <v>2382.48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336.07350000000002</v>
      </c>
      <c r="C58" s="173">
        <v>8.0487817139999994E-3</v>
      </c>
      <c r="D58" s="173">
        <v>2.9070615290000003E-3</v>
      </c>
      <c r="E58" s="173">
        <v>1.783013048E-3</v>
      </c>
      <c r="F58" s="173">
        <v>1.3076411339999999E-3</v>
      </c>
      <c r="G58" s="169" t="s">
        <v>150</v>
      </c>
    </row>
    <row r="59" spans="1:7">
      <c r="A59" s="148" t="s">
        <v>139</v>
      </c>
      <c r="B59" s="180">
        <v>384.32100000000003</v>
      </c>
      <c r="C59" s="182">
        <v>9.2042836980000004E-3</v>
      </c>
      <c r="D59" s="182">
        <v>3.3244061009999998E-3</v>
      </c>
      <c r="E59" s="182">
        <v>2.0389865830000003E-3</v>
      </c>
      <c r="F59" s="182">
        <v>1.4953691620000001E-3</v>
      </c>
      <c r="G59" s="181" t="s">
        <v>151</v>
      </c>
    </row>
    <row r="60" spans="1:7">
      <c r="A60" s="148" t="s">
        <v>140</v>
      </c>
      <c r="B60" s="180">
        <v>885.34969999999998</v>
      </c>
      <c r="C60" s="182">
        <v>2.1203654785000001E-2</v>
      </c>
      <c r="D60" s="182">
        <v>7.6583427510000003E-3</v>
      </c>
      <c r="E60" s="182">
        <v>4.6971572200000004E-3</v>
      </c>
      <c r="F60" s="182">
        <v>3.4448407429999999E-3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2.6724095896E-2</v>
      </c>
      <c r="D61" s="182">
        <v>9.6522174199999995E-3</v>
      </c>
      <c r="E61" s="182">
        <v>5.9200775179999998E-3</v>
      </c>
      <c r="F61" s="182">
        <v>4.3417163360000002E-3</v>
      </c>
      <c r="G61" s="181" t="s">
        <v>153</v>
      </c>
    </row>
    <row r="62" spans="1:7">
      <c r="A62" s="148" t="s">
        <v>142</v>
      </c>
      <c r="B62" s="180">
        <v>1141.2311</v>
      </c>
      <c r="C62" s="182">
        <v>2.7331878323000002E-2</v>
      </c>
      <c r="D62" s="182">
        <v>9.8717364699999997E-3</v>
      </c>
      <c r="E62" s="182">
        <v>6.0547170240000002E-3</v>
      </c>
      <c r="F62" s="182">
        <v>4.4404593920000001E-3</v>
      </c>
      <c r="G62" s="181" t="s">
        <v>154</v>
      </c>
    </row>
    <row r="63" spans="1:7">
      <c r="A63" s="148" t="s">
        <v>143</v>
      </c>
      <c r="B63" s="180">
        <v>1728.9616000000001</v>
      </c>
      <c r="C63" s="182">
        <v>4.1407711441E-2</v>
      </c>
      <c r="D63" s="182">
        <v>1.4955650333999999E-2</v>
      </c>
      <c r="E63" s="182">
        <v>9.1728776349999999E-3</v>
      </c>
      <c r="F63" s="182">
        <v>6.7272822959999999E-3</v>
      </c>
      <c r="G63" s="181" t="s">
        <v>155</v>
      </c>
    </row>
    <row r="64" spans="1:7">
      <c r="A64" s="148" t="s">
        <v>144</v>
      </c>
      <c r="B64" s="180">
        <v>1834.7777000000001</v>
      </c>
      <c r="C64" s="182">
        <v>4.3941950799000006E-2</v>
      </c>
      <c r="D64" s="182">
        <v>1.5870967707999999E-2</v>
      </c>
      <c r="E64" s="182">
        <v>9.7342771120000008E-3</v>
      </c>
      <c r="F64" s="182">
        <v>7.139006174E-3</v>
      </c>
      <c r="G64" s="181" t="s">
        <v>156</v>
      </c>
    </row>
    <row r="65" spans="1:7">
      <c r="A65" s="148" t="s">
        <v>145</v>
      </c>
      <c r="B65" s="180">
        <v>1974.1787999999999</v>
      </c>
      <c r="C65" s="182">
        <v>4.7280533057999993E-2</v>
      </c>
      <c r="D65" s="182">
        <v>1.7076797905E-2</v>
      </c>
      <c r="E65" s="182">
        <v>1.0473859317000001E-2</v>
      </c>
      <c r="F65" s="182">
        <v>7.6814072040000004E-3</v>
      </c>
      <c r="G65" s="181" t="s">
        <v>157</v>
      </c>
    </row>
    <row r="66" spans="1:7">
      <c r="A66" s="148" t="s">
        <v>146</v>
      </c>
      <c r="B66" s="180">
        <v>4676.6532999999999</v>
      </c>
      <c r="C66" s="182">
        <v>0.112003361068</v>
      </c>
      <c r="D66" s="182">
        <v>4.0453409426000002E-2</v>
      </c>
      <c r="E66" s="182">
        <v>2.4811637494999997E-2</v>
      </c>
      <c r="F66" s="182">
        <v>1.8196567782999998E-2</v>
      </c>
      <c r="G66" s="181" t="s">
        <v>158</v>
      </c>
    </row>
    <row r="67" spans="1:7">
      <c r="A67" s="148" t="s">
        <v>147</v>
      </c>
      <c r="B67" s="180">
        <v>4824.3662999999997</v>
      </c>
      <c r="C67" s="182">
        <v>0.11554100891399999</v>
      </c>
      <c r="D67" s="182">
        <v>4.1731138196000002E-2</v>
      </c>
      <c r="E67" s="182">
        <v>2.5595317870000002E-2</v>
      </c>
      <c r="F67" s="182">
        <v>1.8771309899999998E-2</v>
      </c>
      <c r="G67" s="181" t="s">
        <v>159</v>
      </c>
    </row>
    <row r="68" spans="1:7">
      <c r="A68" s="148" t="s">
        <v>148</v>
      </c>
      <c r="B68" s="180">
        <v>10011.454900000001</v>
      </c>
      <c r="C68" s="182">
        <v>0.23976902414099999</v>
      </c>
      <c r="D68" s="182">
        <v>8.6599852081999995E-2</v>
      </c>
      <c r="E68" s="182">
        <v>5.3115032021E-2</v>
      </c>
      <c r="F68" s="182">
        <v>3.8953949760000002E-2</v>
      </c>
      <c r="G68" s="181" t="s">
        <v>160</v>
      </c>
    </row>
    <row r="69" spans="1:7">
      <c r="A69" s="170" t="s">
        <v>149</v>
      </c>
      <c r="B69" s="171">
        <v>12841.361199999999</v>
      </c>
      <c r="C69" s="174">
        <v>0.30754377603599997</v>
      </c>
      <c r="D69" s="174">
        <v>0.11107875843800001</v>
      </c>
      <c r="E69" s="174">
        <v>6.8128890169999998E-2</v>
      </c>
      <c r="F69" s="174">
        <v>4.9964939565000005E-2</v>
      </c>
      <c r="G69" s="172" t="s">
        <v>161</v>
      </c>
    </row>
    <row r="70" spans="1:7">
      <c r="A70" s="176" t="s">
        <v>297</v>
      </c>
      <c r="B70" s="177">
        <v>41754.58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294.41359999999997</v>
      </c>
      <c r="C72" s="173">
        <v>4.7081829039999998E-3</v>
      </c>
      <c r="D72" s="183"/>
      <c r="E72" s="183"/>
      <c r="F72" s="173">
        <v>1.145545048E-3</v>
      </c>
      <c r="G72" s="169" t="s">
        <v>186</v>
      </c>
    </row>
    <row r="73" spans="1:7">
      <c r="A73" s="148" t="s">
        <v>163</v>
      </c>
      <c r="B73" s="180">
        <v>391.97390000000001</v>
      </c>
      <c r="C73" s="182">
        <v>6.2683409160000005E-3</v>
      </c>
      <c r="D73" s="165"/>
      <c r="E73" s="165"/>
      <c r="F73" s="182">
        <v>1.525146121E-3</v>
      </c>
      <c r="G73" s="181" t="s">
        <v>187</v>
      </c>
    </row>
    <row r="74" spans="1:7">
      <c r="A74" s="148" t="s">
        <v>164</v>
      </c>
      <c r="B74" s="180">
        <v>397.1302</v>
      </c>
      <c r="C74" s="182">
        <v>6.350799075E-3</v>
      </c>
      <c r="D74" s="165"/>
      <c r="E74" s="165"/>
      <c r="F74" s="182">
        <v>1.545208964E-3</v>
      </c>
      <c r="G74" s="181" t="s">
        <v>188</v>
      </c>
    </row>
    <row r="75" spans="1:7">
      <c r="A75" s="148" t="s">
        <v>165</v>
      </c>
      <c r="B75" s="180">
        <v>462.38780000000003</v>
      </c>
      <c r="C75" s="182">
        <v>7.3943810180000001E-3</v>
      </c>
      <c r="D75" s="165"/>
      <c r="E75" s="165"/>
      <c r="F75" s="182">
        <v>1.7991222370000001E-3</v>
      </c>
      <c r="G75" s="181" t="s">
        <v>189</v>
      </c>
    </row>
    <row r="76" spans="1:7">
      <c r="A76" s="148" t="s">
        <v>166</v>
      </c>
      <c r="B76" s="180">
        <v>732.94039999999995</v>
      </c>
      <c r="C76" s="182">
        <v>1.1720985243999999E-2</v>
      </c>
      <c r="D76" s="165"/>
      <c r="E76" s="165"/>
      <c r="F76" s="182">
        <v>2.8518256139999998E-3</v>
      </c>
      <c r="G76" s="181" t="s">
        <v>190</v>
      </c>
    </row>
    <row r="77" spans="1:7">
      <c r="A77" s="148" t="s">
        <v>167</v>
      </c>
      <c r="B77" s="180">
        <v>818.09659999999997</v>
      </c>
      <c r="C77" s="182">
        <v>1.3082780233E-2</v>
      </c>
      <c r="D77" s="165"/>
      <c r="E77" s="165"/>
      <c r="F77" s="182">
        <v>3.1831631040000002E-3</v>
      </c>
      <c r="G77" s="181" t="s">
        <v>191</v>
      </c>
    </row>
    <row r="78" spans="1:7">
      <c r="A78" s="148" t="s">
        <v>168</v>
      </c>
      <c r="B78" s="180">
        <v>827.66650000000004</v>
      </c>
      <c r="C78" s="182">
        <v>1.3235819493000001E-2</v>
      </c>
      <c r="D78" s="165"/>
      <c r="E78" s="165"/>
      <c r="F78" s="182">
        <v>3.2203989910000001E-3</v>
      </c>
      <c r="G78" s="181" t="s">
        <v>192</v>
      </c>
    </row>
    <row r="79" spans="1:7">
      <c r="A79" s="148" t="s">
        <v>169</v>
      </c>
      <c r="B79" s="180">
        <v>1292.2886000000001</v>
      </c>
      <c r="C79" s="182">
        <v>2.0665930834E-2</v>
      </c>
      <c r="D79" s="165"/>
      <c r="E79" s="165"/>
      <c r="F79" s="182">
        <v>5.0282147499999992E-3</v>
      </c>
      <c r="G79" s="181" t="s">
        <v>193</v>
      </c>
    </row>
    <row r="80" spans="1:7">
      <c r="A80" s="148" t="s">
        <v>170</v>
      </c>
      <c r="B80" s="180">
        <v>1293.6071999999999</v>
      </c>
      <c r="C80" s="182">
        <v>2.0687017528999999E-2</v>
      </c>
      <c r="D80" s="165"/>
      <c r="E80" s="165"/>
      <c r="F80" s="182">
        <v>5.0333453409999998E-3</v>
      </c>
      <c r="G80" s="181" t="s">
        <v>194</v>
      </c>
    </row>
    <row r="81" spans="1:7">
      <c r="A81" s="148" t="s">
        <v>171</v>
      </c>
      <c r="B81" s="180">
        <v>1435.4</v>
      </c>
      <c r="C81" s="182">
        <v>2.2954529753999999E-2</v>
      </c>
      <c r="D81" s="165"/>
      <c r="E81" s="165"/>
      <c r="F81" s="182">
        <v>5.5850523270000001E-3</v>
      </c>
      <c r="G81" s="181" t="s">
        <v>195</v>
      </c>
    </row>
    <row r="82" spans="1:7">
      <c r="A82" s="148" t="s">
        <v>172</v>
      </c>
      <c r="B82" s="180">
        <v>1451.0931</v>
      </c>
      <c r="C82" s="182">
        <v>2.3205489576999999E-2</v>
      </c>
      <c r="D82" s="165"/>
      <c r="E82" s="165"/>
      <c r="F82" s="182">
        <v>5.646113205E-3</v>
      </c>
      <c r="G82" s="181" t="s">
        <v>196</v>
      </c>
    </row>
    <row r="83" spans="1:7">
      <c r="A83" s="148" t="s">
        <v>173</v>
      </c>
      <c r="B83" s="180">
        <v>1648.0652</v>
      </c>
      <c r="C83" s="182">
        <v>2.6355414287999999E-2</v>
      </c>
      <c r="D83" s="165"/>
      <c r="E83" s="165"/>
      <c r="F83" s="182">
        <v>6.4125194230000007E-3</v>
      </c>
      <c r="G83" s="181" t="s">
        <v>197</v>
      </c>
    </row>
    <row r="84" spans="1:7">
      <c r="A84" s="148" t="s">
        <v>174</v>
      </c>
      <c r="B84" s="180">
        <v>1870.7456</v>
      </c>
      <c r="C84" s="182">
        <v>2.9916459200999997E-2</v>
      </c>
      <c r="D84" s="165"/>
      <c r="E84" s="165"/>
      <c r="F84" s="182">
        <v>7.2789550410000004E-3</v>
      </c>
      <c r="G84" s="181" t="s">
        <v>198</v>
      </c>
    </row>
    <row r="85" spans="1:7">
      <c r="A85" s="148" t="s">
        <v>175</v>
      </c>
      <c r="B85" s="180">
        <v>1891.5953</v>
      </c>
      <c r="C85" s="182">
        <v>3.0249881980999999E-2</v>
      </c>
      <c r="D85" s="165"/>
      <c r="E85" s="165"/>
      <c r="F85" s="182">
        <v>7.36007993E-3</v>
      </c>
      <c r="G85" s="181" t="s">
        <v>199</v>
      </c>
    </row>
    <row r="86" spans="1:7">
      <c r="A86" s="148" t="s">
        <v>176</v>
      </c>
      <c r="B86" s="180">
        <v>2256.7015000000001</v>
      </c>
      <c r="C86" s="182">
        <v>3.6088561882999998E-2</v>
      </c>
      <c r="D86" s="165"/>
      <c r="E86" s="165"/>
      <c r="F86" s="182">
        <v>8.7806854980000005E-3</v>
      </c>
      <c r="G86" s="181" t="s">
        <v>200</v>
      </c>
    </row>
    <row r="87" spans="1:7">
      <c r="A87" s="148" t="s">
        <v>177</v>
      </c>
      <c r="B87" s="180">
        <v>2314.7431000000001</v>
      </c>
      <c r="C87" s="182">
        <v>3.7016747500000002E-2</v>
      </c>
      <c r="D87" s="165"/>
      <c r="E87" s="165"/>
      <c r="F87" s="182">
        <v>9.0065217620000013E-3</v>
      </c>
      <c r="G87" s="181" t="s">
        <v>201</v>
      </c>
    </row>
    <row r="88" spans="1:7">
      <c r="A88" s="148" t="s">
        <v>178</v>
      </c>
      <c r="B88" s="180">
        <v>2683.4063000000001</v>
      </c>
      <c r="C88" s="182">
        <v>4.2912309986E-2</v>
      </c>
      <c r="D88" s="165"/>
      <c r="E88" s="165"/>
      <c r="F88" s="182">
        <v>1.0440967396000001E-2</v>
      </c>
      <c r="G88" s="181" t="s">
        <v>202</v>
      </c>
    </row>
    <row r="89" spans="1:7">
      <c r="A89" s="148" t="s">
        <v>179</v>
      </c>
      <c r="B89" s="180">
        <v>2735.0457000000001</v>
      </c>
      <c r="C89" s="182">
        <v>4.3738113347E-2</v>
      </c>
      <c r="D89" s="165"/>
      <c r="E89" s="165"/>
      <c r="F89" s="182">
        <v>1.0641893097E-2</v>
      </c>
      <c r="G89" s="181" t="s">
        <v>203</v>
      </c>
    </row>
    <row r="90" spans="1:7">
      <c r="A90" s="148" t="s">
        <v>180</v>
      </c>
      <c r="B90" s="180">
        <v>3150.0769</v>
      </c>
      <c r="C90" s="182">
        <v>5.0375180387E-2</v>
      </c>
      <c r="D90" s="165"/>
      <c r="E90" s="165"/>
      <c r="F90" s="182">
        <v>1.2256753741E-2</v>
      </c>
      <c r="G90" s="181" t="s">
        <v>204</v>
      </c>
    </row>
    <row r="91" spans="1:7">
      <c r="A91" s="148" t="s">
        <v>181</v>
      </c>
      <c r="B91" s="180">
        <v>4736.2651999999998</v>
      </c>
      <c r="C91" s="182">
        <v>7.5741075975000002E-2</v>
      </c>
      <c r="D91" s="165"/>
      <c r="E91" s="165"/>
      <c r="F91" s="182">
        <v>1.8428513987E-2</v>
      </c>
      <c r="G91" s="181" t="s">
        <v>205</v>
      </c>
    </row>
    <row r="92" spans="1:7">
      <c r="A92" s="148" t="s">
        <v>182</v>
      </c>
      <c r="B92" s="180">
        <v>4895.9875000000002</v>
      </c>
      <c r="C92" s="182">
        <v>7.8295311928000003E-2</v>
      </c>
      <c r="D92" s="165"/>
      <c r="E92" s="165"/>
      <c r="F92" s="182">
        <v>1.9049983544000001E-2</v>
      </c>
      <c r="G92" s="181" t="s">
        <v>206</v>
      </c>
    </row>
    <row r="93" spans="1:7">
      <c r="A93" s="148" t="s">
        <v>183</v>
      </c>
      <c r="B93" s="180">
        <v>4965.6026000000002</v>
      </c>
      <c r="C93" s="182">
        <v>7.9408577835999999E-2</v>
      </c>
      <c r="D93" s="165"/>
      <c r="E93" s="165"/>
      <c r="F93" s="182">
        <v>1.9320851579000001E-2</v>
      </c>
      <c r="G93" s="181" t="s">
        <v>207</v>
      </c>
    </row>
    <row r="94" spans="1:7">
      <c r="A94" s="148" t="s">
        <v>184</v>
      </c>
      <c r="B94" s="180">
        <v>5389.7941000000001</v>
      </c>
      <c r="C94" s="182">
        <v>8.6192133924000006E-2</v>
      </c>
      <c r="D94" s="165"/>
      <c r="E94" s="165"/>
      <c r="F94" s="182">
        <v>2.0971354381999999E-2</v>
      </c>
      <c r="G94" s="181" t="s">
        <v>208</v>
      </c>
    </row>
    <row r="95" spans="1:7">
      <c r="A95" s="170" t="s">
        <v>185</v>
      </c>
      <c r="B95" s="171">
        <v>14597.294</v>
      </c>
      <c r="C95" s="174">
        <v>0.23343598958099998</v>
      </c>
      <c r="D95" s="184"/>
      <c r="E95" s="184"/>
      <c r="F95" s="174">
        <v>5.6797165125999999E-2</v>
      </c>
      <c r="G95" s="172" t="s">
        <v>209</v>
      </c>
    </row>
    <row r="96" spans="1:7">
      <c r="A96" s="176" t="s">
        <v>298</v>
      </c>
      <c r="B96" s="177">
        <v>62532.32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1077.21</v>
      </c>
      <c r="C98" s="188">
        <v>1</v>
      </c>
      <c r="D98" s="188">
        <v>9.317949049000001E-3</v>
      </c>
      <c r="E98" s="188">
        <v>5.7150578230000006E-3</v>
      </c>
      <c r="F98" s="188">
        <v>4.1913572640000004E-3</v>
      </c>
      <c r="G98" s="187" t="s">
        <v>211</v>
      </c>
    </row>
    <row r="99" spans="1:7">
      <c r="A99" s="176" t="s">
        <v>299</v>
      </c>
      <c r="B99" s="177">
        <v>1077.21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681.7749</v>
      </c>
      <c r="C101" s="188">
        <v>1.000007187175</v>
      </c>
      <c r="D101" s="188">
        <v>5.8974051309999996E-3</v>
      </c>
      <c r="E101" s="189"/>
      <c r="F101" s="188">
        <v>2.6527438290000001E-3</v>
      </c>
      <c r="G101" s="187" t="s">
        <v>213</v>
      </c>
    </row>
    <row r="102" spans="1:7">
      <c r="A102" s="176" t="s">
        <v>300</v>
      </c>
      <c r="B102" s="177">
        <v>681.77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411.02359999999999</v>
      </c>
      <c r="C104" s="188">
        <v>1.000008758698</v>
      </c>
      <c r="D104" s="188">
        <v>3.5553856379999999E-3</v>
      </c>
      <c r="E104" s="188">
        <v>2.180655249E-3</v>
      </c>
      <c r="F104" s="188">
        <v>1.5992673220000002E-3</v>
      </c>
      <c r="G104" s="187" t="s">
        <v>215</v>
      </c>
    </row>
    <row r="105" spans="1:7">
      <c r="A105" s="176" t="s">
        <v>301</v>
      </c>
      <c r="B105" s="177">
        <v>411.02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1213.9349999999999</v>
      </c>
      <c r="C107" s="173">
        <v>0.34031235282200001</v>
      </c>
      <c r="D107" s="173">
        <v>1.0500630775999999E-2</v>
      </c>
      <c r="E107" s="173">
        <v>6.4404421769999999E-3</v>
      </c>
      <c r="F107" s="173">
        <v>4.7233457550000003E-3</v>
      </c>
      <c r="G107" s="169" t="s">
        <v>218</v>
      </c>
    </row>
    <row r="108" spans="1:7">
      <c r="A108" s="170" t="s">
        <v>217</v>
      </c>
      <c r="B108" s="171">
        <v>2353.1860000000001</v>
      </c>
      <c r="C108" s="174">
        <v>0.65968792751600003</v>
      </c>
      <c r="D108" s="174">
        <v>2.0355239229E-2</v>
      </c>
      <c r="E108" s="174">
        <v>1.2484653928E-2</v>
      </c>
      <c r="F108" s="174">
        <v>9.156100700000001E-3</v>
      </c>
      <c r="G108" s="172" t="s">
        <v>219</v>
      </c>
    </row>
    <row r="109" spans="1:7">
      <c r="A109" s="176" t="s">
        <v>302</v>
      </c>
      <c r="B109" s="177">
        <v>3567.12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324.4991</v>
      </c>
      <c r="C111" s="173">
        <v>2.2971013262E-2</v>
      </c>
      <c r="D111" s="173">
        <v>2.8069420820000003E-3</v>
      </c>
      <c r="E111" s="173">
        <v>1.721605926E-3</v>
      </c>
      <c r="F111" s="173">
        <v>1.2626058609999998E-3</v>
      </c>
      <c r="G111" s="169" t="s">
        <v>225</v>
      </c>
    </row>
    <row r="112" spans="1:7">
      <c r="A112" s="148" t="s">
        <v>221</v>
      </c>
      <c r="B112" s="180">
        <v>783.17570000000001</v>
      </c>
      <c r="C112" s="182">
        <v>5.5440336786000001E-2</v>
      </c>
      <c r="D112" s="182">
        <v>6.7745298210000002E-3</v>
      </c>
      <c r="E112" s="182">
        <v>4.1550806349999999E-3</v>
      </c>
      <c r="F112" s="182">
        <v>3.0472880489999998E-3</v>
      </c>
      <c r="G112" s="181" t="s">
        <v>226</v>
      </c>
    </row>
    <row r="113" spans="1:7">
      <c r="A113" s="148" t="s">
        <v>222</v>
      </c>
      <c r="B113" s="180">
        <v>1407.1447000000001</v>
      </c>
      <c r="C113" s="182">
        <v>9.9610567686000004E-2</v>
      </c>
      <c r="D113" s="182">
        <v>1.2171909487000001E-2</v>
      </c>
      <c r="E113" s="182">
        <v>7.465501922E-3</v>
      </c>
      <c r="F113" s="182">
        <v>5.4751127079999996E-3</v>
      </c>
      <c r="G113" s="181" t="s">
        <v>227</v>
      </c>
    </row>
    <row r="114" spans="1:7">
      <c r="A114" s="148" t="s">
        <v>223</v>
      </c>
      <c r="B114" s="180">
        <v>5307.0619999999999</v>
      </c>
      <c r="C114" s="182">
        <v>0.37568237194600002</v>
      </c>
      <c r="D114" s="165"/>
      <c r="E114" s="165"/>
      <c r="F114" s="182">
        <v>2.0649448915E-2</v>
      </c>
      <c r="G114" s="181" t="s">
        <v>228</v>
      </c>
    </row>
    <row r="115" spans="1:7">
      <c r="A115" s="170" t="s">
        <v>224</v>
      </c>
      <c r="B115" s="171">
        <v>6304.5742</v>
      </c>
      <c r="C115" s="174">
        <v>0.44629540592600003</v>
      </c>
      <c r="D115" s="174">
        <v>5.4535049962000003E-2</v>
      </c>
      <c r="E115" s="174">
        <v>3.3448451184999999E-2</v>
      </c>
      <c r="F115" s="174">
        <v>2.4530706984999998E-2</v>
      </c>
      <c r="G115" s="172" t="s">
        <v>229</v>
      </c>
    </row>
    <row r="116" spans="1:7">
      <c r="A116" s="176" t="s">
        <v>303</v>
      </c>
      <c r="B116" s="177">
        <v>14126.46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1565.0150000000001</v>
      </c>
      <c r="C118" s="188">
        <v>0.99999680515300005</v>
      </c>
      <c r="D118" s="189"/>
      <c r="E118" s="188">
        <v>8.3030710989999996E-3</v>
      </c>
      <c r="F118" s="188">
        <v>6.0893762489999999E-3</v>
      </c>
      <c r="G118" s="187" t="s">
        <v>231</v>
      </c>
    </row>
    <row r="119" spans="1:7">
      <c r="A119" s="176" t="s">
        <v>304</v>
      </c>
      <c r="B119" s="177">
        <v>1565.02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314.2749</v>
      </c>
      <c r="C121" s="173">
        <v>0.37896406607999999</v>
      </c>
      <c r="D121" s="183"/>
      <c r="E121" s="173">
        <v>1.667362191E-3</v>
      </c>
      <c r="F121" s="173">
        <v>1.2228241340000001E-3</v>
      </c>
      <c r="G121" s="169" t="s">
        <v>234</v>
      </c>
    </row>
    <row r="122" spans="1:7">
      <c r="A122" s="170" t="s">
        <v>233</v>
      </c>
      <c r="B122" s="171">
        <v>515.02449999999999</v>
      </c>
      <c r="C122" s="174">
        <v>0.62103521041800003</v>
      </c>
      <c r="D122" s="184"/>
      <c r="E122" s="174">
        <v>2.7324243159999998E-3</v>
      </c>
      <c r="F122" s="174">
        <v>2.0039283699999997E-3</v>
      </c>
      <c r="G122" s="172" t="s">
        <v>235</v>
      </c>
    </row>
    <row r="123" spans="1:7">
      <c r="A123" s="176" t="s">
        <v>305</v>
      </c>
      <c r="B123" s="177">
        <v>829.3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205.62719999999999</v>
      </c>
      <c r="C125" s="173">
        <v>5.5704212909999992E-3</v>
      </c>
      <c r="D125" s="183"/>
      <c r="E125" s="173">
        <v>1.090939871E-3</v>
      </c>
      <c r="F125" s="173">
        <v>8.0008267499999993E-4</v>
      </c>
      <c r="G125" s="169" t="s">
        <v>263</v>
      </c>
    </row>
    <row r="126" spans="1:7">
      <c r="A126" s="148" t="s">
        <v>237</v>
      </c>
      <c r="B126" s="180">
        <v>310.97989999999999</v>
      </c>
      <c r="C126" s="182">
        <v>8.4244159150000004E-3</v>
      </c>
      <c r="D126" s="165"/>
      <c r="E126" s="182">
        <v>1.6498808130000001E-3</v>
      </c>
      <c r="F126" s="182">
        <v>1.2100034930000001E-3</v>
      </c>
      <c r="G126" s="181" t="s">
        <v>264</v>
      </c>
    </row>
    <row r="127" spans="1:7">
      <c r="A127" s="148" t="s">
        <v>238</v>
      </c>
      <c r="B127" s="180">
        <v>312.14319999999998</v>
      </c>
      <c r="C127" s="182">
        <v>8.4559296009999989E-3</v>
      </c>
      <c r="D127" s="165"/>
      <c r="E127" s="182">
        <v>1.6560526149999998E-3</v>
      </c>
      <c r="F127" s="182">
        <v>1.214529821E-3</v>
      </c>
      <c r="G127" s="181" t="s">
        <v>265</v>
      </c>
    </row>
    <row r="128" spans="1:7">
      <c r="A128" s="148" t="s">
        <v>239</v>
      </c>
      <c r="B128" s="180">
        <v>366.71420000000001</v>
      </c>
      <c r="C128" s="182">
        <v>9.934252801E-3</v>
      </c>
      <c r="D128" s="165"/>
      <c r="E128" s="182">
        <v>1.9455750110000001E-3</v>
      </c>
      <c r="F128" s="182">
        <v>1.426862196E-3</v>
      </c>
      <c r="G128" s="181" t="s">
        <v>266</v>
      </c>
    </row>
    <row r="129" spans="1:7">
      <c r="A129" s="148" t="s">
        <v>240</v>
      </c>
      <c r="B129" s="180">
        <v>368.3263</v>
      </c>
      <c r="C129" s="182">
        <v>9.9779244369999995E-3</v>
      </c>
      <c r="D129" s="165"/>
      <c r="E129" s="182">
        <v>1.9541278879999999E-3</v>
      </c>
      <c r="F129" s="182">
        <v>1.4331347769999999E-3</v>
      </c>
      <c r="G129" s="181" t="s">
        <v>267</v>
      </c>
    </row>
    <row r="130" spans="1:7">
      <c r="A130" s="148" t="s">
        <v>241</v>
      </c>
      <c r="B130" s="180">
        <v>372.65129999999999</v>
      </c>
      <c r="C130" s="182">
        <v>1.0095088274999999E-2</v>
      </c>
      <c r="D130" s="165"/>
      <c r="E130" s="182">
        <v>1.9770738549999998E-3</v>
      </c>
      <c r="F130" s="182">
        <v>1.449963084E-3</v>
      </c>
      <c r="G130" s="181" t="s">
        <v>268</v>
      </c>
    </row>
    <row r="131" spans="1:7">
      <c r="A131" s="148" t="s">
        <v>242</v>
      </c>
      <c r="B131" s="180">
        <v>416.73059999999998</v>
      </c>
      <c r="C131" s="182">
        <v>1.128919232E-2</v>
      </c>
      <c r="D131" s="165"/>
      <c r="E131" s="182">
        <v>2.210933314E-3</v>
      </c>
      <c r="F131" s="182">
        <v>1.6214729050000002E-3</v>
      </c>
      <c r="G131" s="181" t="s">
        <v>269</v>
      </c>
    </row>
    <row r="132" spans="1:7">
      <c r="A132" s="148" t="s">
        <v>243</v>
      </c>
      <c r="B132" s="180">
        <v>453.42360000000002</v>
      </c>
      <c r="C132" s="182">
        <v>1.2283202200000001E-2</v>
      </c>
      <c r="D132" s="165"/>
      <c r="E132" s="182">
        <v>2.405605306E-3</v>
      </c>
      <c r="F132" s="182">
        <v>1.764243091E-3</v>
      </c>
      <c r="G132" s="181" t="s">
        <v>270</v>
      </c>
    </row>
    <row r="133" spans="1:7">
      <c r="A133" s="148" t="s">
        <v>244</v>
      </c>
      <c r="B133" s="180">
        <v>523.3116</v>
      </c>
      <c r="C133" s="182">
        <v>1.4176461473E-2</v>
      </c>
      <c r="D133" s="165"/>
      <c r="E133" s="182">
        <v>2.7763909109999999E-3</v>
      </c>
      <c r="F133" s="182">
        <v>2.0361729619999998E-3</v>
      </c>
      <c r="G133" s="181" t="s">
        <v>271</v>
      </c>
    </row>
    <row r="134" spans="1:7">
      <c r="A134" s="148" t="s">
        <v>245</v>
      </c>
      <c r="B134" s="180">
        <v>546.4008</v>
      </c>
      <c r="C134" s="182">
        <v>1.4801945705E-2</v>
      </c>
      <c r="D134" s="165"/>
      <c r="E134" s="182">
        <v>2.8988889509999997E-3</v>
      </c>
      <c r="F134" s="182">
        <v>2.1260116059999999E-3</v>
      </c>
      <c r="G134" s="181" t="s">
        <v>272</v>
      </c>
    </row>
    <row r="135" spans="1:7">
      <c r="A135" s="148" t="s">
        <v>246</v>
      </c>
      <c r="B135" s="180">
        <v>607.97320000000002</v>
      </c>
      <c r="C135" s="182">
        <v>1.6469936165000001E-2</v>
      </c>
      <c r="D135" s="165"/>
      <c r="E135" s="182">
        <v>3.2255567559999997E-3</v>
      </c>
      <c r="F135" s="182">
        <v>2.3655859940000003E-3</v>
      </c>
      <c r="G135" s="181" t="s">
        <v>273</v>
      </c>
    </row>
    <row r="136" spans="1:7">
      <c r="A136" s="148" t="s">
        <v>247</v>
      </c>
      <c r="B136" s="180">
        <v>688.20709999999997</v>
      </c>
      <c r="C136" s="182">
        <v>1.8643464886000001E-2</v>
      </c>
      <c r="D136" s="165"/>
      <c r="E136" s="182">
        <v>3.651231766E-3</v>
      </c>
      <c r="F136" s="182">
        <v>2.6777711199999998E-3</v>
      </c>
      <c r="G136" s="181" t="s">
        <v>274</v>
      </c>
    </row>
    <row r="137" spans="1:7">
      <c r="A137" s="148" t="s">
        <v>248</v>
      </c>
      <c r="B137" s="180">
        <v>706.93399999999997</v>
      </c>
      <c r="C137" s="182">
        <v>1.9150774825000001E-2</v>
      </c>
      <c r="D137" s="165"/>
      <c r="E137" s="182">
        <v>3.750585946E-3</v>
      </c>
      <c r="F137" s="182">
        <v>2.7506363259999999E-3</v>
      </c>
      <c r="G137" s="181" t="s">
        <v>275</v>
      </c>
    </row>
    <row r="138" spans="1:7">
      <c r="A138" s="148" t="s">
        <v>249</v>
      </c>
      <c r="B138" s="180">
        <v>889.93970000000002</v>
      </c>
      <c r="C138" s="182">
        <v>2.4108381833E-2</v>
      </c>
      <c r="D138" s="165"/>
      <c r="E138" s="182">
        <v>4.7215091250000004E-3</v>
      </c>
      <c r="F138" s="182">
        <v>3.4627001480000003E-3</v>
      </c>
      <c r="G138" s="181" t="s">
        <v>276</v>
      </c>
    </row>
    <row r="139" spans="1:7">
      <c r="A139" s="148" t="s">
        <v>250</v>
      </c>
      <c r="B139" s="180">
        <v>1214.9354000000001</v>
      </c>
      <c r="C139" s="182">
        <v>3.2912484436999997E-2</v>
      </c>
      <c r="D139" s="165"/>
      <c r="E139" s="182">
        <v>6.4457497259999995E-3</v>
      </c>
      <c r="F139" s="182">
        <v>4.7272382489999994E-3</v>
      </c>
      <c r="G139" s="181" t="s">
        <v>277</v>
      </c>
    </row>
    <row r="140" spans="1:7">
      <c r="A140" s="148" t="s">
        <v>251</v>
      </c>
      <c r="B140" s="180">
        <v>1230.5547999999999</v>
      </c>
      <c r="C140" s="182">
        <v>3.3335612496999997E-2</v>
      </c>
      <c r="D140" s="165"/>
      <c r="E140" s="182">
        <v>6.5286172949999997E-3</v>
      </c>
      <c r="F140" s="182">
        <v>4.7880123650000002E-3</v>
      </c>
      <c r="G140" s="181" t="s">
        <v>278</v>
      </c>
    </row>
    <row r="141" spans="1:7">
      <c r="A141" s="148" t="s">
        <v>252</v>
      </c>
      <c r="B141" s="180">
        <v>1305.289</v>
      </c>
      <c r="C141" s="182">
        <v>3.5360154868000003E-2</v>
      </c>
      <c r="D141" s="165"/>
      <c r="E141" s="182">
        <v>6.9251140540000002E-3</v>
      </c>
      <c r="F141" s="182">
        <v>5.0787985000000004E-3</v>
      </c>
      <c r="G141" s="181" t="s">
        <v>279</v>
      </c>
    </row>
    <row r="142" spans="1:7">
      <c r="A142" s="148" t="s">
        <v>253</v>
      </c>
      <c r="B142" s="180">
        <v>1365.5947000000001</v>
      </c>
      <c r="C142" s="182">
        <v>3.6993830545000002E-2</v>
      </c>
      <c r="D142" s="165"/>
      <c r="E142" s="182">
        <v>7.2450614759999995E-3</v>
      </c>
      <c r="F142" s="182">
        <v>5.3134442360000004E-3</v>
      </c>
      <c r="G142" s="181" t="s">
        <v>280</v>
      </c>
    </row>
    <row r="143" spans="1:7">
      <c r="A143" s="148" t="s">
        <v>254</v>
      </c>
      <c r="B143" s="180">
        <v>1606.5835999999999</v>
      </c>
      <c r="C143" s="182">
        <v>4.3522196926000005E-2</v>
      </c>
      <c r="D143" s="165"/>
      <c r="E143" s="182">
        <v>8.5236102260000009E-3</v>
      </c>
      <c r="F143" s="182">
        <v>6.2511170920000001E-3</v>
      </c>
      <c r="G143" s="181" t="s">
        <v>281</v>
      </c>
    </row>
    <row r="144" spans="1:7">
      <c r="A144" s="148" t="s">
        <v>255</v>
      </c>
      <c r="B144" s="180">
        <v>1780.1721</v>
      </c>
      <c r="C144" s="182">
        <v>4.8224692882E-2</v>
      </c>
      <c r="D144" s="165"/>
      <c r="E144" s="182">
        <v>9.444571148E-3</v>
      </c>
      <c r="F144" s="182">
        <v>6.9265391730000004E-3</v>
      </c>
      <c r="G144" s="181" t="s">
        <v>282</v>
      </c>
    </row>
    <row r="145" spans="1:7">
      <c r="A145" s="148" t="s">
        <v>256</v>
      </c>
      <c r="B145" s="180">
        <v>1795.9381000000001</v>
      </c>
      <c r="C145" s="182">
        <v>4.8651792322000002E-2</v>
      </c>
      <c r="D145" s="165"/>
      <c r="E145" s="182">
        <v>9.5282164920000006E-3</v>
      </c>
      <c r="F145" s="182">
        <v>6.9878837009999997E-3</v>
      </c>
      <c r="G145" s="181" t="s">
        <v>283</v>
      </c>
    </row>
    <row r="146" spans="1:7">
      <c r="A146" s="148" t="s">
        <v>257</v>
      </c>
      <c r="B146" s="180">
        <v>1825.2009</v>
      </c>
      <c r="C146" s="182">
        <v>4.9444518791000001E-2</v>
      </c>
      <c r="D146" s="165"/>
      <c r="E146" s="182">
        <v>9.6834681089999989E-3</v>
      </c>
      <c r="F146" s="182">
        <v>7.1017434399999997E-3</v>
      </c>
      <c r="G146" s="181" t="s">
        <v>284</v>
      </c>
    </row>
    <row r="147" spans="1:7">
      <c r="A147" s="148" t="s">
        <v>258</v>
      </c>
      <c r="B147" s="180">
        <v>1890.6556</v>
      </c>
      <c r="C147" s="182">
        <v>5.1217680389E-2</v>
      </c>
      <c r="D147" s="165"/>
      <c r="E147" s="182">
        <v>1.0030733169E-2</v>
      </c>
      <c r="F147" s="182">
        <v>7.3564236159999992E-3</v>
      </c>
      <c r="G147" s="181" t="s">
        <v>285</v>
      </c>
    </row>
    <row r="148" spans="1:7">
      <c r="A148" s="148" t="s">
        <v>259</v>
      </c>
      <c r="B148" s="180">
        <v>2024.1886999999999</v>
      </c>
      <c r="C148" s="182">
        <v>5.4835079368E-2</v>
      </c>
      <c r="D148" s="165"/>
      <c r="E148" s="182">
        <v>1.0739183135000002E-2</v>
      </c>
      <c r="F148" s="182">
        <v>7.8759926220000002E-3</v>
      </c>
      <c r="G148" s="181" t="s">
        <v>286</v>
      </c>
    </row>
    <row r="149" spans="1:7">
      <c r="A149" s="148" t="s">
        <v>260</v>
      </c>
      <c r="B149" s="180">
        <v>4438.2782999999999</v>
      </c>
      <c r="C149" s="182">
        <v>0.120232537035</v>
      </c>
      <c r="D149" s="165"/>
      <c r="E149" s="182">
        <v>2.3546956599E-2</v>
      </c>
      <c r="F149" s="182">
        <v>1.7269065449999999E-2</v>
      </c>
      <c r="G149" s="181" t="s">
        <v>287</v>
      </c>
    </row>
    <row r="150" spans="1:7">
      <c r="A150" s="148" t="s">
        <v>261</v>
      </c>
      <c r="B150" s="180">
        <v>4517.9296000000004</v>
      </c>
      <c r="C150" s="182">
        <v>0.12239028317600001</v>
      </c>
      <c r="D150" s="165"/>
      <c r="E150" s="182">
        <v>2.3969540667999997E-2</v>
      </c>
      <c r="F150" s="182">
        <v>1.7578983716000002E-2</v>
      </c>
      <c r="G150" s="181" t="s">
        <v>288</v>
      </c>
    </row>
    <row r="151" spans="1:7">
      <c r="A151" s="170" t="s">
        <v>262</v>
      </c>
      <c r="B151" s="171">
        <v>5149.4390000000003</v>
      </c>
      <c r="C151" s="174">
        <v>0.13949781276099998</v>
      </c>
      <c r="D151" s="184"/>
      <c r="E151" s="174">
        <v>2.7319966988000002E-2</v>
      </c>
      <c r="F151" s="174">
        <v>2.0036147603000001E-2</v>
      </c>
      <c r="G151" s="172" t="s">
        <v>289</v>
      </c>
    </row>
    <row r="152" spans="1:7">
      <c r="A152" s="176" t="s">
        <v>306</v>
      </c>
      <c r="B152" s="177">
        <v>36914.120000000003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07/10/2026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930.13229999999999</v>
      </c>
      <c r="C6" s="173">
        <v>0.75</v>
      </c>
      <c r="D6" s="168">
        <v>697.5992</v>
      </c>
      <c r="E6" s="173">
        <v>0.01</v>
      </c>
      <c r="F6" s="169" t="s">
        <v>83</v>
      </c>
    </row>
    <row r="7" spans="1:6">
      <c r="A7" s="148" t="s">
        <v>71</v>
      </c>
      <c r="B7" s="180">
        <v>1102.0042000000001</v>
      </c>
      <c r="C7" s="182">
        <v>0.85</v>
      </c>
      <c r="D7" s="180">
        <v>936.70360000000005</v>
      </c>
      <c r="E7" s="182">
        <v>0.01</v>
      </c>
      <c r="F7" s="181" t="s">
        <v>84</v>
      </c>
    </row>
    <row r="8" spans="1:6">
      <c r="A8" s="148" t="s">
        <v>72</v>
      </c>
      <c r="B8" s="180">
        <v>1450.9788000000001</v>
      </c>
      <c r="C8" s="182">
        <v>0.9</v>
      </c>
      <c r="D8" s="180">
        <v>1305.8809000000001</v>
      </c>
      <c r="E8" s="182">
        <v>0.01</v>
      </c>
      <c r="F8" s="181" t="s">
        <v>85</v>
      </c>
    </row>
    <row r="9" spans="1:6">
      <c r="A9" s="148" t="s">
        <v>74</v>
      </c>
      <c r="B9" s="180">
        <v>2605.3903</v>
      </c>
      <c r="C9" s="182">
        <v>0.3</v>
      </c>
      <c r="D9" s="180">
        <v>781.61710000000005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4988.7851000000001</v>
      </c>
      <c r="C10" s="182">
        <v>0.8</v>
      </c>
      <c r="D10" s="180">
        <v>3991.0281</v>
      </c>
      <c r="E10" s="182">
        <v>0.04</v>
      </c>
      <c r="F10" s="181" t="s">
        <v>88</v>
      </c>
    </row>
    <row r="11" spans="1:6">
      <c r="A11" s="170" t="s">
        <v>76</v>
      </c>
      <c r="B11" s="171">
        <v>5706.1683999999996</v>
      </c>
      <c r="C11" s="174">
        <v>1</v>
      </c>
      <c r="D11" s="171">
        <v>5706.1683999999996</v>
      </c>
      <c r="E11" s="174">
        <v>0.06</v>
      </c>
      <c r="F11" s="172" t="s">
        <v>89</v>
      </c>
    </row>
    <row r="12" spans="1:6">
      <c r="A12" s="176" t="s">
        <v>307</v>
      </c>
      <c r="B12" s="177">
        <v>16783.46</v>
      </c>
      <c r="C12" s="179"/>
      <c r="D12" s="177">
        <v>13419</v>
      </c>
      <c r="E12" s="178">
        <v>0.14000000000000001</v>
      </c>
      <c r="F12" s="175"/>
    </row>
    <row r="14" spans="1:6">
      <c r="A14" s="167" t="s">
        <v>129</v>
      </c>
      <c r="B14" s="168">
        <v>2993.1329999999998</v>
      </c>
      <c r="C14" s="173">
        <v>0.4</v>
      </c>
      <c r="D14" s="168">
        <v>1197.2529999999999</v>
      </c>
      <c r="E14" s="173">
        <v>0.01</v>
      </c>
      <c r="F14" s="169" t="s">
        <v>132</v>
      </c>
    </row>
    <row r="15" spans="1:6">
      <c r="A15" s="170" t="s">
        <v>130</v>
      </c>
      <c r="B15" s="171">
        <v>7588.8</v>
      </c>
      <c r="C15" s="174">
        <v>0.65</v>
      </c>
      <c r="D15" s="171">
        <v>4932.72</v>
      </c>
      <c r="E15" s="174">
        <v>0.05</v>
      </c>
      <c r="F15" s="172" t="s">
        <v>133</v>
      </c>
    </row>
    <row r="16" spans="1:6">
      <c r="A16" s="176" t="s">
        <v>308</v>
      </c>
      <c r="B16" s="177">
        <v>10581.93</v>
      </c>
      <c r="C16" s="179"/>
      <c r="D16" s="177">
        <v>6129.97</v>
      </c>
      <c r="E16" s="178">
        <v>0.06</v>
      </c>
      <c r="F16" s="175"/>
    </row>
    <row r="18" spans="1:6">
      <c r="A18" s="167" t="s">
        <v>140</v>
      </c>
      <c r="B18" s="168">
        <v>885.34969999999998</v>
      </c>
      <c r="C18" s="173">
        <v>1</v>
      </c>
      <c r="D18" s="168">
        <v>885.34969999999998</v>
      </c>
      <c r="E18" s="173">
        <v>0.01</v>
      </c>
      <c r="F18" s="169" t="s">
        <v>152</v>
      </c>
    </row>
    <row r="19" spans="1:6">
      <c r="A19" s="148" t="s">
        <v>142</v>
      </c>
      <c r="B19" s="180">
        <v>1141.2311</v>
      </c>
      <c r="C19" s="182">
        <v>0.4</v>
      </c>
      <c r="D19" s="180">
        <v>456.49250000000001</v>
      </c>
      <c r="E19" s="182">
        <v>0</v>
      </c>
      <c r="F19" s="181" t="s">
        <v>154</v>
      </c>
    </row>
    <row r="20" spans="1:6">
      <c r="A20" s="148" t="s">
        <v>143</v>
      </c>
      <c r="B20" s="180">
        <v>1728.9616000000001</v>
      </c>
      <c r="C20" s="182">
        <v>0.5</v>
      </c>
      <c r="D20" s="180">
        <v>864.48080000000004</v>
      </c>
      <c r="E20" s="182">
        <v>0.01</v>
      </c>
      <c r="F20" s="181" t="s">
        <v>155</v>
      </c>
    </row>
    <row r="21" spans="1:6">
      <c r="A21" s="148" t="s">
        <v>144</v>
      </c>
      <c r="B21" s="180">
        <v>1834.7777000000001</v>
      </c>
      <c r="C21" s="182">
        <v>0.3</v>
      </c>
      <c r="D21" s="180">
        <v>550.43330000000003</v>
      </c>
      <c r="E21" s="182">
        <v>0.01</v>
      </c>
      <c r="F21" s="181" t="s">
        <v>156</v>
      </c>
    </row>
    <row r="22" spans="1:6">
      <c r="A22" s="148" t="s">
        <v>145</v>
      </c>
      <c r="B22" s="180">
        <v>1974.1787999999999</v>
      </c>
      <c r="C22" s="182">
        <v>0.45</v>
      </c>
      <c r="D22" s="180">
        <v>888.38049999999998</v>
      </c>
      <c r="E22" s="182">
        <v>0.01</v>
      </c>
      <c r="F22" s="181" t="s">
        <v>157</v>
      </c>
    </row>
    <row r="23" spans="1:6">
      <c r="A23" s="148" t="s">
        <v>146</v>
      </c>
      <c r="B23" s="180">
        <v>4676.6532999999999</v>
      </c>
      <c r="C23" s="182">
        <v>0.6</v>
      </c>
      <c r="D23" s="180">
        <v>2805.9920000000002</v>
      </c>
      <c r="E23" s="182">
        <v>0.03</v>
      </c>
      <c r="F23" s="181" t="s">
        <v>158</v>
      </c>
    </row>
    <row r="24" spans="1:6">
      <c r="A24" s="148" t="s">
        <v>147</v>
      </c>
      <c r="B24" s="180">
        <v>4824.3662999999997</v>
      </c>
      <c r="C24" s="182">
        <v>0.5</v>
      </c>
      <c r="D24" s="180">
        <v>2412.1831000000002</v>
      </c>
      <c r="E24" s="182">
        <v>0.02</v>
      </c>
      <c r="F24" s="181" t="s">
        <v>159</v>
      </c>
    </row>
    <row r="25" spans="1:6">
      <c r="A25" s="148" t="s">
        <v>148</v>
      </c>
      <c r="B25" s="180">
        <v>10011.454900000001</v>
      </c>
      <c r="C25" s="182">
        <v>0.8</v>
      </c>
      <c r="D25" s="180">
        <v>8009.1638999999996</v>
      </c>
      <c r="E25" s="182">
        <v>0.08</v>
      </c>
      <c r="F25" s="181" t="s">
        <v>160</v>
      </c>
    </row>
    <row r="26" spans="1:6">
      <c r="A26" s="170" t="s">
        <v>149</v>
      </c>
      <c r="B26" s="171">
        <v>12841.361199999999</v>
      </c>
      <c r="C26" s="174">
        <v>0.8</v>
      </c>
      <c r="D26" s="171">
        <v>9588.0228999999999</v>
      </c>
      <c r="E26" s="174">
        <v>0.1</v>
      </c>
      <c r="F26" s="172" t="s">
        <v>161</v>
      </c>
    </row>
    <row r="27" spans="1:6">
      <c r="A27" s="176" t="s">
        <v>309</v>
      </c>
      <c r="B27" s="177">
        <v>39918.33</v>
      </c>
      <c r="C27" s="179"/>
      <c r="D27" s="177">
        <v>26460.5</v>
      </c>
      <c r="E27" s="178">
        <v>0.27</v>
      </c>
      <c r="F27" s="175"/>
    </row>
    <row r="29" spans="1:6">
      <c r="A29" s="167" t="s">
        <v>167</v>
      </c>
      <c r="B29" s="168">
        <v>818.09659999999997</v>
      </c>
      <c r="C29" s="173">
        <v>0.3</v>
      </c>
      <c r="D29" s="168">
        <v>245.429</v>
      </c>
      <c r="E29" s="173">
        <v>0</v>
      </c>
      <c r="F29" s="169" t="s">
        <v>191</v>
      </c>
    </row>
    <row r="30" spans="1:6">
      <c r="A30" s="148" t="s">
        <v>169</v>
      </c>
      <c r="B30" s="180">
        <v>1292.2886000000001</v>
      </c>
      <c r="C30" s="182">
        <v>1</v>
      </c>
      <c r="D30" s="180">
        <v>1292.289</v>
      </c>
      <c r="E30" s="182">
        <v>0.01</v>
      </c>
      <c r="F30" s="181" t="s">
        <v>193</v>
      </c>
    </row>
    <row r="31" spans="1:6">
      <c r="A31" s="148" t="s">
        <v>170</v>
      </c>
      <c r="B31" s="180">
        <v>1293.6071999999999</v>
      </c>
      <c r="C31" s="182">
        <v>1</v>
      </c>
      <c r="D31" s="180">
        <v>1293.607</v>
      </c>
      <c r="E31" s="182">
        <v>0.01</v>
      </c>
      <c r="F31" s="181" t="s">
        <v>194</v>
      </c>
    </row>
    <row r="32" spans="1:6">
      <c r="A32" s="148" t="s">
        <v>171</v>
      </c>
      <c r="B32" s="180">
        <v>1435.4</v>
      </c>
      <c r="C32" s="182">
        <v>0.9</v>
      </c>
      <c r="D32" s="180">
        <v>1291.8599999999999</v>
      </c>
      <c r="E32" s="182">
        <v>0.01</v>
      </c>
      <c r="F32" s="181" t="s">
        <v>195</v>
      </c>
    </row>
    <row r="33" spans="1:6">
      <c r="A33" s="148" t="s">
        <v>172</v>
      </c>
      <c r="B33" s="180">
        <v>1451.0931</v>
      </c>
      <c r="C33" s="182">
        <v>0.9</v>
      </c>
      <c r="D33" s="180">
        <v>1305.9839999999999</v>
      </c>
      <c r="E33" s="182">
        <v>0.01</v>
      </c>
      <c r="F33" s="181" t="s">
        <v>196</v>
      </c>
    </row>
    <row r="34" spans="1:6">
      <c r="A34" s="148" t="s">
        <v>173</v>
      </c>
      <c r="B34" s="180">
        <v>1648.0652</v>
      </c>
      <c r="C34" s="182">
        <v>1</v>
      </c>
      <c r="D34" s="180">
        <v>1648.0650000000001</v>
      </c>
      <c r="E34" s="182">
        <v>0.02</v>
      </c>
      <c r="F34" s="181" t="s">
        <v>197</v>
      </c>
    </row>
    <row r="35" spans="1:6">
      <c r="A35" s="148" t="s">
        <v>175</v>
      </c>
      <c r="B35" s="180">
        <v>1891.5953</v>
      </c>
      <c r="C35" s="182">
        <v>1</v>
      </c>
      <c r="D35" s="180">
        <v>1891.595</v>
      </c>
      <c r="E35" s="182">
        <v>0.02</v>
      </c>
      <c r="F35" s="181" t="s">
        <v>199</v>
      </c>
    </row>
    <row r="36" spans="1:6">
      <c r="A36" s="148" t="s">
        <v>176</v>
      </c>
      <c r="B36" s="180">
        <v>2256.7015000000001</v>
      </c>
      <c r="C36" s="182">
        <v>1</v>
      </c>
      <c r="D36" s="180">
        <v>2256.7020000000002</v>
      </c>
      <c r="E36" s="182">
        <v>0.02</v>
      </c>
      <c r="F36" s="181" t="s">
        <v>200</v>
      </c>
    </row>
    <row r="37" spans="1:6">
      <c r="A37" s="148" t="s">
        <v>177</v>
      </c>
      <c r="B37" s="180">
        <v>2314.7431000000001</v>
      </c>
      <c r="C37" s="182">
        <v>0.95</v>
      </c>
      <c r="D37" s="180">
        <v>2199.0059999999999</v>
      </c>
      <c r="E37" s="182">
        <v>0.02</v>
      </c>
      <c r="F37" s="181" t="s">
        <v>201</v>
      </c>
    </row>
    <row r="38" spans="1:6">
      <c r="A38" s="148" t="s">
        <v>178</v>
      </c>
      <c r="B38" s="180">
        <v>2683.4063000000001</v>
      </c>
      <c r="C38" s="182">
        <v>0.9</v>
      </c>
      <c r="D38" s="180">
        <v>2415.0659999999998</v>
      </c>
      <c r="E38" s="182">
        <v>0.02</v>
      </c>
      <c r="F38" s="181" t="s">
        <v>202</v>
      </c>
    </row>
    <row r="39" spans="1:6">
      <c r="A39" s="148" t="s">
        <v>179</v>
      </c>
      <c r="B39" s="180">
        <v>2735.0457000000001</v>
      </c>
      <c r="C39" s="182">
        <v>1</v>
      </c>
      <c r="D39" s="180">
        <v>2735.0459999999998</v>
      </c>
      <c r="E39" s="182">
        <v>0.03</v>
      </c>
      <c r="F39" s="181" t="s">
        <v>203</v>
      </c>
    </row>
    <row r="40" spans="1:6">
      <c r="A40" s="148" t="s">
        <v>180</v>
      </c>
      <c r="B40" s="180">
        <v>3150.0769</v>
      </c>
      <c r="C40" s="182">
        <v>0.75</v>
      </c>
      <c r="D40" s="180">
        <v>2362.558</v>
      </c>
      <c r="E40" s="182">
        <v>0.02</v>
      </c>
      <c r="F40" s="181" t="s">
        <v>204</v>
      </c>
    </row>
    <row r="41" spans="1:6">
      <c r="A41" s="148" t="s">
        <v>181</v>
      </c>
      <c r="B41" s="180">
        <v>4736.2651999999998</v>
      </c>
      <c r="C41" s="182">
        <v>1</v>
      </c>
      <c r="D41" s="180">
        <v>4736.2650000000003</v>
      </c>
      <c r="E41" s="182">
        <v>0.05</v>
      </c>
      <c r="F41" s="181" t="s">
        <v>205</v>
      </c>
    </row>
    <row r="42" spans="1:6">
      <c r="A42" s="148" t="s">
        <v>182</v>
      </c>
      <c r="B42" s="180">
        <v>4895.9875000000002</v>
      </c>
      <c r="C42" s="182">
        <v>0.85</v>
      </c>
      <c r="D42" s="180">
        <v>4161.5889999999999</v>
      </c>
      <c r="E42" s="182">
        <v>0.04</v>
      </c>
      <c r="F42" s="181" t="s">
        <v>206</v>
      </c>
    </row>
    <row r="43" spans="1:6">
      <c r="A43" s="148" t="s">
        <v>183</v>
      </c>
      <c r="B43" s="180">
        <v>4965.6026000000002</v>
      </c>
      <c r="C43" s="182">
        <v>0.95</v>
      </c>
      <c r="D43" s="180">
        <v>4717.3230000000003</v>
      </c>
      <c r="E43" s="182">
        <v>0.05</v>
      </c>
      <c r="F43" s="181" t="s">
        <v>207</v>
      </c>
    </row>
    <row r="44" spans="1:6">
      <c r="A44" s="148" t="s">
        <v>184</v>
      </c>
      <c r="B44" s="180">
        <v>5389.7941000000001</v>
      </c>
      <c r="C44" s="182">
        <v>1</v>
      </c>
      <c r="D44" s="180">
        <v>5389.7939999999999</v>
      </c>
      <c r="E44" s="182">
        <v>0.06</v>
      </c>
      <c r="F44" s="181" t="s">
        <v>208</v>
      </c>
    </row>
    <row r="45" spans="1:6">
      <c r="A45" s="170" t="s">
        <v>185</v>
      </c>
      <c r="B45" s="171">
        <v>14597.294</v>
      </c>
      <c r="C45" s="174">
        <v>0.9</v>
      </c>
      <c r="D45" s="171">
        <v>9972.5429999999997</v>
      </c>
      <c r="E45" s="174">
        <v>0.1</v>
      </c>
      <c r="F45" s="172" t="s">
        <v>209</v>
      </c>
    </row>
    <row r="46" spans="1:6">
      <c r="A46" s="176" t="s">
        <v>310</v>
      </c>
      <c r="B46" s="177">
        <v>57555.06</v>
      </c>
      <c r="C46" s="179"/>
      <c r="D46" s="177">
        <v>49914.720000000001</v>
      </c>
      <c r="E46" s="178">
        <v>0.51</v>
      </c>
      <c r="F46" s="175"/>
    </row>
    <row r="48" spans="1:6">
      <c r="A48" s="167" t="s">
        <v>221</v>
      </c>
      <c r="B48" s="168">
        <v>783.17570000000001</v>
      </c>
      <c r="C48" s="173">
        <v>0.75</v>
      </c>
      <c r="D48" s="168">
        <v>587.38170000000002</v>
      </c>
      <c r="E48" s="173">
        <v>0.01</v>
      </c>
      <c r="F48" s="169" t="s">
        <v>226</v>
      </c>
    </row>
    <row r="49" spans="1:6">
      <c r="A49" s="170" t="s">
        <v>222</v>
      </c>
      <c r="B49" s="171">
        <v>1407.1447000000001</v>
      </c>
      <c r="C49" s="174">
        <v>0.8</v>
      </c>
      <c r="D49" s="171">
        <v>1125.7157999999999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2190.3200000000002</v>
      </c>
      <c r="C50" s="179"/>
      <c r="D50" s="177">
        <v>1713.1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127029.110749363</v>
      </c>
      <c r="C52" s="196"/>
      <c r="D52" s="195">
        <v>97637.286851783007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G6087" s="108" t="e">
        <f>G6086*#REF!/#REF!</f>
        <v>#REF!</v>
      </c>
      <c r="H6087" s="108">
        <f t="shared" ref="H6087:H6150" si="153">H6086*B6087/B6086</f>
        <v>0</v>
      </c>
      <c r="I6087" s="108">
        <f t="shared" ref="I6087:I6150" si="154">I6086*D6087/D6086</f>
        <v>0</v>
      </c>
      <c r="J6087" s="108">
        <f t="shared" ref="J6087:J6150" si="155">J6086*F6087/F6086</f>
        <v>0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G6087" s="108" t="e">
        <f>G6086*#REF!/#REF!</f>
        <v>#REF!</v>
      </c>
      <c r="H6087" s="108">
        <f t="shared" si="153"/>
        <v>0</v>
      </c>
      <c r="I6087" s="108">
        <f t="shared" si="154"/>
        <v>0</v>
      </c>
      <c r="J6087" s="108">
        <f t="shared" si="155"/>
        <v>0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-3.8816967816666798E-2</v>
      </c>
      <c r="E31" s="42"/>
      <c r="F31" s="43"/>
      <c r="G31" s="41">
        <f>Indices!F17</f>
        <v>-0.118880532295511</v>
      </c>
      <c r="H31" s="42"/>
      <c r="I31" s="42"/>
      <c r="J31" s="41">
        <f>Indices!J17</f>
        <v>-0.16687455571106199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9.5007801071671505E-3</v>
      </c>
      <c r="E32" s="42"/>
      <c r="F32" s="39"/>
      <c r="G32" s="41">
        <f>Indices!F26</f>
        <v>-8.6864527278295495E-2</v>
      </c>
      <c r="H32" s="42"/>
      <c r="I32" s="42"/>
      <c r="J32" s="41">
        <f>Indices!J26</f>
        <v>-0.124629842255175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2026-10-08T07:42:43Z</dcterms:modified>
</cp:coreProperties>
</file>