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6746D03F-C56C-4177-918D-B65A73E2423A}" xr6:coauthVersionLast="47" xr6:coauthVersionMax="47" xr10:uidLastSave="{00000000-0000-0000-0000-000000000000}"/>
  <bookViews>
    <workbookView xWindow="3465" yWindow="346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<sst xmlns="http://schemas.openxmlformats.org/spreadsheetml/2006/main" count="456" uniqueCount="312">
  <si>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</si>
  <si>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</si>
  <si>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</si>
  <si>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</si>
  <si>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</si>
  <si>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</si>
  <si>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</si>
  <si>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</si>
  <si>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</si>
  <si>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</si>
  <si>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</si>
  <si>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</si>
  <si>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</si>
  <si>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</si>
  <si>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</si>
  <si>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</si>
  <si>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</si>
  <si>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</si>
  <si>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</si>
  <si>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</si>
  <si>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</si>
  <si>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</si>
  <si>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</si>
  <si>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</si>
  <si>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</si>
  <si>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</si>
  <si>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</si>
  <si>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</si>
  <si>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</si>
  <si>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</si>
  <si>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</si>
  <si>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</si>
  <si>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</si>
  <si>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</si>
  <si>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</si>
  <si>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</si>
  <si>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</si>
  <si>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</si>
  <si>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</si>
  <si>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</si>
  <si>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</si>
  <si>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</si>
  <si>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</si>
  <si>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</si>
  <si>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</si>
  <si>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</si>
  <si>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</si>
  <si>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</si>
  <si>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</si>
  <si>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</si>
  <si>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</si>
  <si>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</si>
  <si>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</si>
  <si>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</si>
  <si>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</si>
  <si>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</si>
  <si>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05-10-2026</t>
  </si>
  <si>
    <t>06/10/2026</t>
  </si>
  <si>
    <t>Variation par rapport au 31/12/2025</t>
  </si>
  <si>
    <t>AU 06/10/2026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</si>
  <si>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</si>
  <si>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</si>
  <si>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</si>
  <si>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</si>
  <si>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</si>
  <si>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</si>
  <si>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</si>
  <si>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</si>
  <si>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</si>
  <si>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</si>
  <si>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</si>
  <si>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</si>
  <si>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</si>
  <si>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</si>
  <si>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</si>
  <si>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</si>
  <si>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</si>
  <si>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</si>
  <si>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</si>
  <si>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</si>
  <si>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</si>
  <si>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</si>
  <si>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</si>
  <si>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</si>
  <si>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</si>
  <si>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</si>
  <si>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</si>
  <si>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</si>
  <si>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</si>
  <si>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</si>
  <si>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</si>
  <si>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</si>
  <si>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</si>
  <si>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</si>
  <si>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</si>
  <si>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</si>
  <si>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</si>
  <si>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</si>
  <si>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</si>
  <si>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</si>
  <si>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</si>
  <si>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</si>
  <si>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</si>
  <si>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</si>
  <si>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</si>
  <si>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</si>
  <si>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</si>
  <si>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</si>
  <si>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</si>
  <si>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</si>
  <si>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</si>
  <si>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</si>
  <si>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</si>
  <si>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</si>
  <si>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</si>
  <si>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</si>
  <si>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</si>
  <si>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</si>
  <si>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</si>
  <si>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</si>
  <si>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</si>
  <si>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</si>
  <si>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</si>
  <si>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</si>
  <si>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</si>
  <si>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</si>
  <si>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</si>
  <si>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</si>
  <si>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</si>
  <si>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</si>
  <si>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</si>
  <si>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</si>
  <si>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</si>
  <si>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</si>
  <si>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</si>
  <si>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</si>
  <si>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</si>
  <si>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</si>
  <si>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</si>
  <si>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</si>
  <si>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</si>
  <si>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</si>
  <si>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</si>
  <si>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</si>
  <si>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</si>
  <si>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</si>
  <si>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</si>
  <si>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</si>
  <si>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</si>
  <si>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</si>
  <si>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</si>
  <si>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</si>
  <si>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</si>
  <si>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</si>
  <si>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</si>
  <si>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</si>
  <si>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</si>
  <si>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</si>
  <si>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</si>
  <si>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</si>
  <si>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</si>
  <si>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</si>
  <si>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</si>
  <si>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</si>
  <si>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</si>
  <si>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</si>
  <si>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</si>
  <si>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</si>
  <si>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</si>
  <si>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</si>
  <si>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</si>
  <si>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</si>
  <si>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</si>
  <si>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</si>
  <si>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</si>
  <si>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</si>
  <si>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</si>
  <si>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</si>
  <si>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</si>
  <si>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</si>
  <si>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</si>
  <si>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</si>
  <si>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</si>
  <si>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</si>
  <si>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</si>
  <si>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</si>
  <si>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</si>
  <si>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</si>
  <si>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</si>
  <si>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</si>
  <si>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</si>
  <si>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GB00BJGTLF51</t>
  </si>
  <si>
    <t>GB00B67G5X01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</si>
  <si>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</si>
  <si>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</si>
  <si>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</si>
  <si>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</si>
  <si>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</si>
  <si>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</si>
  <si>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</si>
  <si>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</si>
  <si>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</si>
  <si>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</si>
  <si>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</si>
  <si>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</si>
  <si>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</si>
  <si>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</si>
  <si>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</si>
  <si>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</si>
  <si>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</si>
  <si>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</si>
  <si>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</si>
  <si>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</si>
  <si>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</si>
  <si>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</si>
  <si>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</si>
  <si>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</si>
  <si>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</si>
  <si>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</si>
  <si>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</si>
  <si>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</si>
  <si>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</si>
  <si>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</si>
  <si>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</si>
  <si>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</si>
  <si>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</si>
  <si>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</si>
  <si>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</si>
  <si>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</si>
  <si>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</si>
  <si>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</si>
  <si>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</si>
  <si>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</si>
  <si>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</si>
  <si>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</si>
  <si>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</si>
  <si>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</si>
  <si>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</si>
  <si>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</si>
  <si>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Eastnine Rg</t>
  </si>
  <si>
    <t>Prisma Prop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</si>
  <si>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</si>
  <si>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</si>
  <si>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</si>
  <si>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</si>
  <si>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</si>
  <si>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</si>
  <si>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</si>
  <si>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</si>
  <si>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</si>
  <si>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</si>
  <si>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</si>
  <si>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</si>
  <si>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</si>
  <si>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</si>
  <si>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</si>
  <si>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</si>
  <si>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</si>
  <si>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</si>
  <si>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</si>
  <si>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</si>
  <si>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</si>
  <si>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</si>
  <si>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</si>
  <si>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</si>
  <si>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</si>
  <si>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SE0022050183</t>
  </si>
  <si>
    <t>SE0022062055</t>
  </si>
  <si>
    <t>SE0012481364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</si>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</sst>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1128.701</v>
      </c>
      <c r="E12" s="14"/>
      <c r="F12" s="154">
        <v>1271.2570000000001</v>
      </c>
      <c r="G12" s="154">
        <v>1280.297</v>
      </c>
      <c r="H12" s="154">
        <v>1487.845</v>
      </c>
      <c r="I12" s="154">
        <v>1426.0319999999999</v>
      </c>
      <c r="J12" s="154">
        <v>1129.2529999999999</v>
      </c>
      <c r="K12" s="149">
        <v>816.03970000000004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1143.731</v>
      </c>
      <c r="E14" s="17"/>
      <c r="F14" s="155">
        <v>1283.8109999999999</v>
      </c>
      <c r="G14" s="155">
        <v>1293.7190000000001</v>
      </c>
      <c r="H14" s="155">
        <v>1504.0509999999999</v>
      </c>
      <c r="I14" s="155">
        <v>1441.4880000000001</v>
      </c>
      <c r="J14" s="155">
        <v>1146.0319999999999</v>
      </c>
      <c r="K14" s="150">
        <v>825.32050000000004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1.33161926852194E-2</v>
      </c>
      <c r="E16" s="21"/>
      <c r="F16" s="156">
        <v>9.8752651902800394E-3</v>
      </c>
      <c r="G16" s="156">
        <v>1.0483504999230699E-2</v>
      </c>
      <c r="H16" s="156">
        <v>1.0892263643054199E-2</v>
      </c>
      <c r="I16" s="156">
        <v>1.08384664579757E-2</v>
      </c>
      <c r="J16" s="156">
        <v>1.4858494951972801E-2</v>
      </c>
      <c r="K16" s="151">
        <v>1.13729760941779E-2</v>
      </c>
    </row>
    <row r="17" spans="1:11" s="8" customFormat="1" ht="14.25">
      <c r="A17" s="145" t="s">
        <v>58</v>
      </c>
      <c r="B17" s="130"/>
      <c r="C17" s="22"/>
      <c r="D17" s="151">
        <v>-2.72957053169431E-2</v>
      </c>
      <c r="E17" s="21"/>
      <c r="F17" s="156">
        <v>-0.11001402419537699</v>
      </c>
      <c r="G17" s="156">
        <v>-0.17819716753110201</v>
      </c>
      <c r="H17" s="156">
        <v>-0.151131795301019</v>
      </c>
      <c r="I17" s="156">
        <v>-0.192681596347519</v>
      </c>
      <c r="J17" s="156">
        <v>-0.15314870618627599</v>
      </c>
      <c r="K17" s="151">
        <v>-0.184904304927695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3006.297</v>
      </c>
      <c r="E22" s="29"/>
      <c r="F22" s="154">
        <v>2710.0680000000002</v>
      </c>
      <c r="G22" s="154">
        <v>2397.4250000000002</v>
      </c>
      <c r="H22" s="154">
        <v>3388.5259999999998</v>
      </c>
      <c r="I22" s="154">
        <v>2721.8969999999999</v>
      </c>
      <c r="J22" s="154">
        <v>2658.7629999999999</v>
      </c>
      <c r="K22" s="149">
        <v>1783.674</v>
      </c>
    </row>
    <row r="23" spans="1:11" s="32" customFormat="1" ht="15.75" customHeight="1">
      <c r="A23" s="145" t="s">
        <v>58</v>
      </c>
      <c r="B23" s="130"/>
      <c r="C23" s="22"/>
      <c r="D23" s="151">
        <v>1.1138918982005501E-2</v>
      </c>
      <c r="E23" s="31"/>
      <c r="F23" s="156">
        <v>-9.0271350812441101E-2</v>
      </c>
      <c r="G23" s="156">
        <v>-0.17819683718430299</v>
      </c>
      <c r="H23" s="156">
        <v>-0.127162115030831</v>
      </c>
      <c r="I23" s="156">
        <v>-0.19268171799797701</v>
      </c>
      <c r="J23" s="156">
        <v>-0.122640338910789</v>
      </c>
      <c r="K23" s="151">
        <v>-0.15971213938514001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3566.6019999999999</v>
      </c>
      <c r="E25" s="29"/>
      <c r="F25" s="154">
        <v>3372.9520000000002</v>
      </c>
      <c r="G25" s="154">
        <v>2648.5880000000002</v>
      </c>
      <c r="H25" s="154">
        <v>4432.7160000000003</v>
      </c>
      <c r="I25" s="154">
        <v>3057.152</v>
      </c>
      <c r="J25" s="154">
        <v>3277.3049999999998</v>
      </c>
      <c r="K25" s="149">
        <v>2101.9780000000001</v>
      </c>
    </row>
    <row r="26" spans="1:11" s="32" customFormat="1" ht="15.75" customHeight="1">
      <c r="A26" s="145" t="s">
        <v>58</v>
      </c>
      <c r="B26" s="130"/>
      <c r="C26" s="22"/>
      <c r="D26" s="151">
        <v>2.16015355235912E-2</v>
      </c>
      <c r="E26" s="31"/>
      <c r="F26" s="156">
        <v>-7.7702673141707104E-2</v>
      </c>
      <c r="G26" s="156">
        <v>-0.17819676576795199</v>
      </c>
      <c r="H26" s="156">
        <v>-0.114674830368379</v>
      </c>
      <c r="I26" s="156">
        <v>-0.192681734625999</v>
      </c>
      <c r="J26" s="156">
        <v>-0.110208249450821</v>
      </c>
      <c r="K26" s="151">
        <v>-0.148297813630862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1106.336</v>
      </c>
      <c r="E12" s="154">
        <v>811.98490000000004</v>
      </c>
      <c r="F12" s="154">
        <v>919.46749999999997</v>
      </c>
      <c r="G12" s="154">
        <v>108.4907</v>
      </c>
      <c r="H12" s="154">
        <v>281.15839999999997</v>
      </c>
      <c r="I12" s="154">
        <v>1538.0160000000001</v>
      </c>
      <c r="J12" s="154">
        <v>794.06020000000001</v>
      </c>
      <c r="K12" s="154">
        <v>831.9873</v>
      </c>
      <c r="L12" s="154">
        <v>1071.374</v>
      </c>
      <c r="M12" s="154">
        <v>4212.0829999999996</v>
      </c>
      <c r="N12" s="154">
        <v>4920.2510000000002</v>
      </c>
      <c r="O12" s="154">
        <v>4952.9120000000003</v>
      </c>
      <c r="P12" s="154">
        <v>3168.663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1115.7919999999999</v>
      </c>
      <c r="E14" s="155">
        <v>827.99069999999995</v>
      </c>
      <c r="F14" s="155">
        <v>934.90949999999998</v>
      </c>
      <c r="G14" s="155">
        <v>109.19799999999999</v>
      </c>
      <c r="H14" s="155">
        <v>281.65690000000001</v>
      </c>
      <c r="I14" s="155">
        <v>1569.8879999999999</v>
      </c>
      <c r="J14" s="155">
        <v>799.89850000000001</v>
      </c>
      <c r="K14" s="155">
        <v>838.61569999999995</v>
      </c>
      <c r="L14" s="155">
        <v>1079.9739999999999</v>
      </c>
      <c r="M14" s="155">
        <v>4262.6279999999997</v>
      </c>
      <c r="N14" s="155">
        <v>4973.9830000000002</v>
      </c>
      <c r="O14" s="155">
        <v>4937.5870000000004</v>
      </c>
      <c r="P14" s="155">
        <v>3171.5709999999999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8.5471321551497895E-3</v>
      </c>
      <c r="E16" s="156">
        <v>1.97119429191355E-2</v>
      </c>
      <c r="F16" s="156">
        <v>1.6794503340248599E-2</v>
      </c>
      <c r="G16" s="156">
        <v>6.5194528194580902E-3</v>
      </c>
      <c r="H16" s="156">
        <v>1.7730218979765699E-3</v>
      </c>
      <c r="I16" s="156">
        <v>2.07228013232632E-2</v>
      </c>
      <c r="J16" s="156">
        <v>7.3524652161134404E-3</v>
      </c>
      <c r="K16" s="156">
        <v>7.9669485339499708E-3</v>
      </c>
      <c r="L16" s="156">
        <v>8.0270755123792396E-3</v>
      </c>
      <c r="M16" s="156">
        <v>1.2000000949648801E-2</v>
      </c>
      <c r="N16" s="156">
        <v>1.0920581084176401E-2</v>
      </c>
      <c r="O16" s="156">
        <v>-3.09413936690173E-3</v>
      </c>
      <c r="P16" s="156">
        <v>9.1773722860399897E-4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-0.283566142831918</v>
      </c>
      <c r="E17" s="156">
        <v>-2.17038848716858E-2</v>
      </c>
      <c r="F17" s="156">
        <v>-0.14601037254816199</v>
      </c>
      <c r="G17" s="156">
        <v>-2.6715890312793599E-2</v>
      </c>
      <c r="H17" s="156">
        <v>-0.29808002862935901</v>
      </c>
      <c r="I17" s="156">
        <v>-9.2003916807743905E-2</v>
      </c>
      <c r="J17" s="156">
        <v>-0.10866178671358701</v>
      </c>
      <c r="K17" s="156">
        <v>2.68157223530512E-2</v>
      </c>
      <c r="L17" s="156">
        <v>-2.9947803673869801E-3</v>
      </c>
      <c r="M17" s="156">
        <v>-0.22393807421168599</v>
      </c>
      <c r="N17" s="156">
        <v>-0.19440601006914901</v>
      </c>
      <c r="O17" s="156">
        <v>-4.1173935848044498E-2</v>
      </c>
      <c r="P17" s="156">
        <v>-3.5918416479392201E-2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2213.7570000000001</v>
      </c>
      <c r="E22" s="154">
        <v>1273.98</v>
      </c>
      <c r="F22" s="154">
        <v>2677.7890000000002</v>
      </c>
      <c r="G22" s="154">
        <v>169.03710000000001</v>
      </c>
      <c r="H22" s="154">
        <v>764.84439999999995</v>
      </c>
      <c r="I22" s="154">
        <v>4104.3879999999999</v>
      </c>
      <c r="J22" s="154">
        <v>2621.5810000000001</v>
      </c>
      <c r="K22" s="154">
        <v>1542.519</v>
      </c>
      <c r="L22" s="154">
        <v>1977.402</v>
      </c>
      <c r="M22" s="154">
        <v>8662.5810000000001</v>
      </c>
      <c r="N22" s="154">
        <v>8351.607</v>
      </c>
      <c r="O22" s="154">
        <v>11196.01</v>
      </c>
      <c r="P22" s="154">
        <v>6450.8869999999997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-0.25459313961851399</v>
      </c>
      <c r="E23" s="156">
        <v>-8.2779729942223899E-3</v>
      </c>
      <c r="F23" s="156">
        <v>-0.11474215908193</v>
      </c>
      <c r="G23" s="156">
        <v>-7.0869037073932901E-3</v>
      </c>
      <c r="H23" s="156">
        <v>-0.279626422085402</v>
      </c>
      <c r="I23" s="156">
        <v>-5.0824864835113698E-2</v>
      </c>
      <c r="J23" s="156">
        <v>-8.0419665046679106E-2</v>
      </c>
      <c r="K23" s="156">
        <v>2.7449379175106502E-2</v>
      </c>
      <c r="L23" s="156">
        <v>-2.9949448960391299E-3</v>
      </c>
      <c r="M23" s="156">
        <v>-0.212225365915054</v>
      </c>
      <c r="N23" s="156">
        <v>-0.194405970396306</v>
      </c>
      <c r="O23" s="156">
        <v>-2.6506713410997099E-2</v>
      </c>
      <c r="P23" s="156">
        <v>-3.5918673809751202E-2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2538.5169999999998</v>
      </c>
      <c r="E25" s="154">
        <v>1491.8969999999999</v>
      </c>
      <c r="F25" s="154">
        <v>3481.759</v>
      </c>
      <c r="G25" s="154">
        <v>181.9657</v>
      </c>
      <c r="H25" s="154">
        <v>1102.1110000000001</v>
      </c>
      <c r="I25" s="154">
        <v>5383.86</v>
      </c>
      <c r="J25" s="154">
        <v>3753.0450000000001</v>
      </c>
      <c r="K25" s="154">
        <v>1669.672</v>
      </c>
      <c r="L25" s="154">
        <v>2112.4850000000001</v>
      </c>
      <c r="M25" s="154">
        <v>13970.43</v>
      </c>
      <c r="N25" s="154">
        <v>9169.4879999999994</v>
      </c>
      <c r="O25" s="154">
        <v>13066.69</v>
      </c>
      <c r="P25" s="154">
        <v>6909.4480000000003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-0.24410519150497201</v>
      </c>
      <c r="E26" s="156">
        <v>-3.1857496500553601E-3</v>
      </c>
      <c r="F26" s="156">
        <v>-9.9924126779369196E-2</v>
      </c>
      <c r="G26" s="156">
        <v>-1.55501453779472E-3</v>
      </c>
      <c r="H26" s="156">
        <v>-0.244239103601503</v>
      </c>
      <c r="I26" s="156">
        <v>-3.6125639921620697E-2</v>
      </c>
      <c r="J26" s="156">
        <v>-1.21696710509173E-2</v>
      </c>
      <c r="K26" s="156">
        <v>2.86057867053384E-2</v>
      </c>
      <c r="L26" s="156">
        <v>-2.9950477409477201E-3</v>
      </c>
      <c r="M26" s="156">
        <v>-0.19972332015810301</v>
      </c>
      <c r="N26" s="156">
        <v>-0.194405965980948</v>
      </c>
      <c r="O26" s="156">
        <v>-1.6537938737447699E-2</v>
      </c>
      <c r="P26" s="156">
        <v>-3.59185987973554E-2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2060.5619999999999</v>
      </c>
      <c r="C7" s="173">
        <v>0.49074437048199998</v>
      </c>
      <c r="D7" s="173">
        <v>1.7558750012999998E-2</v>
      </c>
      <c r="E7" s="173">
        <v>1.0827784861E-2</v>
      </c>
      <c r="F7" s="173">
        <v>7.9424226800000001E-3</v>
      </c>
      <c r="G7" s="169" t="s">
        <v>62</v>
      </c>
    </row>
    <row r="8" spans="1:7">
      <c r="A8" s="170" t="s">
        <v>61</v>
      </c>
      <c r="B8" s="171">
        <v>2138.2869999999998</v>
      </c>
      <c r="C8" s="174">
        <v>0.50925539135700004</v>
      </c>
      <c r="D8" s="174">
        <v>1.8221071187999999E-2</v>
      </c>
      <c r="E8" s="174">
        <v>1.1236212065999999E-2</v>
      </c>
      <c r="F8" s="174">
        <v>8.2420131809999991E-3</v>
      </c>
      <c r="G8" s="172" t="s">
        <v>63</v>
      </c>
    </row>
    <row r="9" spans="1:7">
      <c r="A9" s="176" t="s">
        <v>291</v>
      </c>
      <c r="B9" s="177">
        <v>4198.8500000000004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355.5224</v>
      </c>
      <c r="C11" s="173">
        <v>1.6387228630999999E-2</v>
      </c>
      <c r="D11" s="173">
        <v>3.0295273550000001E-3</v>
      </c>
      <c r="E11" s="173">
        <v>1.8681893869999999E-3</v>
      </c>
      <c r="F11" s="173">
        <v>1.3703587529999999E-3</v>
      </c>
      <c r="G11" s="169" t="s">
        <v>77</v>
      </c>
    </row>
    <row r="12" spans="1:7">
      <c r="A12" s="148" t="s">
        <v>65</v>
      </c>
      <c r="B12" s="180">
        <v>362.62740000000002</v>
      </c>
      <c r="C12" s="182">
        <v>1.6714722086999999E-2</v>
      </c>
      <c r="D12" s="182">
        <v>3.090071478E-3</v>
      </c>
      <c r="E12" s="182">
        <v>1.9055245470000002E-3</v>
      </c>
      <c r="F12" s="182">
        <v>1.397744929E-3</v>
      </c>
      <c r="G12" s="181" t="s">
        <v>78</v>
      </c>
    </row>
    <row r="13" spans="1:7">
      <c r="A13" s="148" t="s">
        <v>66</v>
      </c>
      <c r="B13" s="180">
        <v>448.90280000000001</v>
      </c>
      <c r="C13" s="182">
        <v>2.0691446774000002E-2</v>
      </c>
      <c r="D13" s="182">
        <v>3.8252535209999999E-3</v>
      </c>
      <c r="E13" s="182">
        <v>2.3588821600000003E-3</v>
      </c>
      <c r="F13" s="182">
        <v>1.7302928910000002E-3</v>
      </c>
      <c r="G13" s="181" t="s">
        <v>79</v>
      </c>
    </row>
    <row r="14" spans="1:7">
      <c r="A14" s="148" t="s">
        <v>67</v>
      </c>
      <c r="B14" s="180">
        <v>508.96629999999999</v>
      </c>
      <c r="C14" s="182">
        <v>2.3459976428E-2</v>
      </c>
      <c r="D14" s="182">
        <v>4.337075044E-3</v>
      </c>
      <c r="E14" s="182">
        <v>2.6745021980000001E-3</v>
      </c>
      <c r="F14" s="182">
        <v>1.9618072570000001E-3</v>
      </c>
      <c r="G14" s="181" t="s">
        <v>80</v>
      </c>
    </row>
    <row r="15" spans="1:7">
      <c r="A15" s="148" t="s">
        <v>68</v>
      </c>
      <c r="B15" s="180">
        <v>521.77009999999996</v>
      </c>
      <c r="C15" s="182">
        <v>2.4050146830000001E-2</v>
      </c>
      <c r="D15" s="182">
        <v>4.4461805809999999E-3</v>
      </c>
      <c r="E15" s="182">
        <v>2.7417832560000001E-3</v>
      </c>
      <c r="F15" s="182">
        <v>2.0111594190000003E-3</v>
      </c>
      <c r="G15" s="181" t="s">
        <v>81</v>
      </c>
    </row>
    <row r="16" spans="1:7">
      <c r="A16" s="148" t="s">
        <v>69</v>
      </c>
      <c r="B16" s="180">
        <v>563.70299999999997</v>
      </c>
      <c r="C16" s="182">
        <v>2.5982975871E-2</v>
      </c>
      <c r="D16" s="182">
        <v>4.8035050920000001E-3</v>
      </c>
      <c r="E16" s="182">
        <v>2.9621311129999998E-3</v>
      </c>
      <c r="F16" s="182">
        <v>2.1727895070000002E-3</v>
      </c>
      <c r="G16" s="181" t="s">
        <v>82</v>
      </c>
    </row>
    <row r="17" spans="1:7">
      <c r="A17" s="148" t="s">
        <v>70</v>
      </c>
      <c r="B17" s="180">
        <v>945.15869999999995</v>
      </c>
      <c r="C17" s="182">
        <v>4.3565557921000003E-2</v>
      </c>
      <c r="D17" s="182">
        <v>8.0540189209999998E-3</v>
      </c>
      <c r="E17" s="182">
        <v>4.966594096E-3</v>
      </c>
      <c r="F17" s="182">
        <v>3.643107994E-3</v>
      </c>
      <c r="G17" s="181" t="s">
        <v>83</v>
      </c>
    </row>
    <row r="18" spans="1:7">
      <c r="A18" s="148" t="s">
        <v>71</v>
      </c>
      <c r="B18" s="180">
        <v>1106.6737000000001</v>
      </c>
      <c r="C18" s="182">
        <v>5.1010329987000003E-2</v>
      </c>
      <c r="D18" s="182">
        <v>9.4303432E-3</v>
      </c>
      <c r="E18" s="182">
        <v>5.8153187019999997E-3</v>
      </c>
      <c r="F18" s="182">
        <v>4.2656665000000002E-3</v>
      </c>
      <c r="G18" s="181" t="s">
        <v>84</v>
      </c>
    </row>
    <row r="19" spans="1:7">
      <c r="A19" s="148" t="s">
        <v>72</v>
      </c>
      <c r="B19" s="180">
        <v>1467.3607999999999</v>
      </c>
      <c r="C19" s="182">
        <v>6.7635617091000008E-2</v>
      </c>
      <c r="D19" s="182">
        <v>1.2503880720999999E-2</v>
      </c>
      <c r="E19" s="182">
        <v>7.7106474140000002E-3</v>
      </c>
      <c r="F19" s="182">
        <v>5.6559325549999998E-3</v>
      </c>
      <c r="G19" s="181" t="s">
        <v>85</v>
      </c>
    </row>
    <row r="20" spans="1:7">
      <c r="A20" s="148" t="s">
        <v>73</v>
      </c>
      <c r="B20" s="180">
        <v>1969.5556999999999</v>
      </c>
      <c r="C20" s="182">
        <v>9.0783476814000008E-2</v>
      </c>
      <c r="D20" s="182">
        <v>1.6783254360999998E-2</v>
      </c>
      <c r="E20" s="182">
        <v>1.0349567444E-2</v>
      </c>
      <c r="F20" s="182">
        <v>7.591639495E-3</v>
      </c>
      <c r="G20" s="181" t="s">
        <v>86</v>
      </c>
    </row>
    <row r="21" spans="1:7">
      <c r="A21" s="148" t="s">
        <v>74</v>
      </c>
      <c r="B21" s="180">
        <v>2620.1819</v>
      </c>
      <c r="C21" s="182">
        <v>0.12077303666400001</v>
      </c>
      <c r="D21" s="182">
        <v>2.2327461620000003E-2</v>
      </c>
      <c r="E21" s="182">
        <v>1.3768460212000001E-2</v>
      </c>
      <c r="F21" s="182">
        <v>1.0099473904000001E-2</v>
      </c>
      <c r="G21" s="181" t="s">
        <v>87</v>
      </c>
    </row>
    <row r="22" spans="1:7">
      <c r="A22" s="148" t="s">
        <v>75</v>
      </c>
      <c r="B22" s="180">
        <v>5067.5554000000002</v>
      </c>
      <c r="C22" s="182">
        <v>0.233580750299</v>
      </c>
      <c r="D22" s="182">
        <v>4.3182364056999996E-2</v>
      </c>
      <c r="E22" s="182">
        <v>2.6628851568E-2</v>
      </c>
      <c r="F22" s="182">
        <v>1.9532858967000001E-2</v>
      </c>
      <c r="G22" s="181" t="s">
        <v>88</v>
      </c>
    </row>
    <row r="23" spans="1:7">
      <c r="A23" s="170" t="s">
        <v>76</v>
      </c>
      <c r="B23" s="171">
        <v>5757.1162999999997</v>
      </c>
      <c r="C23" s="174">
        <v>0.26536494202099997</v>
      </c>
      <c r="D23" s="174">
        <v>4.9058347144000002E-2</v>
      </c>
      <c r="E23" s="174">
        <v>3.0252337331999998E-2</v>
      </c>
      <c r="F23" s="174">
        <v>2.2190766921999998E-2</v>
      </c>
      <c r="G23" s="172" t="s">
        <v>89</v>
      </c>
    </row>
    <row r="24" spans="1:7">
      <c r="A24" s="176" t="s">
        <v>292</v>
      </c>
      <c r="B24" s="177">
        <v>21695.09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291.4477</v>
      </c>
      <c r="C26" s="173">
        <v>8.5584310980000005E-3</v>
      </c>
      <c r="D26" s="183"/>
      <c r="E26" s="173">
        <v>1.5314914060000002E-3</v>
      </c>
      <c r="F26" s="173">
        <v>1.123383243E-3</v>
      </c>
      <c r="G26" s="169" t="s">
        <v>105</v>
      </c>
    </row>
    <row r="27" spans="1:7">
      <c r="A27" s="148" t="s">
        <v>91</v>
      </c>
      <c r="B27" s="180">
        <v>414.18540000000002</v>
      </c>
      <c r="C27" s="182">
        <v>1.2162652879000001E-2</v>
      </c>
      <c r="D27" s="165"/>
      <c r="E27" s="182">
        <v>2.1764501159999999E-3</v>
      </c>
      <c r="F27" s="182">
        <v>1.5964749010000002E-3</v>
      </c>
      <c r="G27" s="181" t="s">
        <v>106</v>
      </c>
    </row>
    <row r="28" spans="1:7">
      <c r="A28" s="148" t="s">
        <v>92</v>
      </c>
      <c r="B28" s="180">
        <v>608.31550000000004</v>
      </c>
      <c r="C28" s="182">
        <v>1.7863329484000001E-2</v>
      </c>
      <c r="D28" s="165"/>
      <c r="E28" s="182">
        <v>3.1965596579999998E-3</v>
      </c>
      <c r="F28" s="182">
        <v>2.3447480949999999E-3</v>
      </c>
      <c r="G28" s="181" t="s">
        <v>107</v>
      </c>
    </row>
    <row r="29" spans="1:7">
      <c r="A29" s="148" t="s">
        <v>93</v>
      </c>
      <c r="B29" s="180">
        <v>633.23339999999996</v>
      </c>
      <c r="C29" s="182">
        <v>1.8595049549000001E-2</v>
      </c>
      <c r="D29" s="165"/>
      <c r="E29" s="182">
        <v>3.3274975579999999E-3</v>
      </c>
      <c r="F29" s="182">
        <v>2.4407939760000001E-3</v>
      </c>
      <c r="G29" s="181" t="s">
        <v>108</v>
      </c>
    </row>
    <row r="30" spans="1:7">
      <c r="A30" s="148" t="s">
        <v>94</v>
      </c>
      <c r="B30" s="180">
        <v>824.06370000000004</v>
      </c>
      <c r="C30" s="182">
        <v>2.4198826741000001E-2</v>
      </c>
      <c r="D30" s="165"/>
      <c r="E30" s="182">
        <v>4.3302674009999993E-3</v>
      </c>
      <c r="F30" s="182">
        <v>3.1763481129999998E-3</v>
      </c>
      <c r="G30" s="181" t="s">
        <v>109</v>
      </c>
    </row>
    <row r="31" spans="1:7">
      <c r="A31" s="148" t="s">
        <v>95</v>
      </c>
      <c r="B31" s="180">
        <v>1006.0137</v>
      </c>
      <c r="C31" s="182">
        <v>2.9541831809E-2</v>
      </c>
      <c r="D31" s="165"/>
      <c r="E31" s="182">
        <v>5.2863732860000002E-3</v>
      </c>
      <c r="F31" s="182">
        <v>3.877673191E-3</v>
      </c>
      <c r="G31" s="181" t="s">
        <v>110</v>
      </c>
    </row>
    <row r="32" spans="1:7">
      <c r="A32" s="148" t="s">
        <v>96</v>
      </c>
      <c r="B32" s="180">
        <v>1097.2191</v>
      </c>
      <c r="C32" s="182">
        <v>3.2220100093999997E-2</v>
      </c>
      <c r="D32" s="165"/>
      <c r="E32" s="182">
        <v>5.765636928E-3</v>
      </c>
      <c r="F32" s="182">
        <v>4.2292238060000001E-3</v>
      </c>
      <c r="G32" s="181" t="s">
        <v>111</v>
      </c>
    </row>
    <row r="33" spans="1:7">
      <c r="A33" s="148" t="s">
        <v>97</v>
      </c>
      <c r="B33" s="180">
        <v>1176.1425999999999</v>
      </c>
      <c r="C33" s="182">
        <v>3.4537707462000002E-2</v>
      </c>
      <c r="D33" s="165"/>
      <c r="E33" s="182">
        <v>6.1803619779999992E-3</v>
      </c>
      <c r="F33" s="182">
        <v>4.5334339179999997E-3</v>
      </c>
      <c r="G33" s="181" t="s">
        <v>112</v>
      </c>
    </row>
    <row r="34" spans="1:7">
      <c r="A34" s="148" t="s">
        <v>98</v>
      </c>
      <c r="B34" s="180">
        <v>1360.673</v>
      </c>
      <c r="C34" s="182">
        <v>3.995648659E-2</v>
      </c>
      <c r="D34" s="165"/>
      <c r="E34" s="182">
        <v>7.150027279E-3</v>
      </c>
      <c r="F34" s="182">
        <v>5.2447051310000005E-3</v>
      </c>
      <c r="G34" s="181" t="s">
        <v>113</v>
      </c>
    </row>
    <row r="35" spans="1:7">
      <c r="A35" s="148" t="s">
        <v>99</v>
      </c>
      <c r="B35" s="180">
        <v>1549.4870000000001</v>
      </c>
      <c r="C35" s="182">
        <v>4.5501054653E-2</v>
      </c>
      <c r="D35" s="165"/>
      <c r="E35" s="182">
        <v>8.1422019239999997E-3</v>
      </c>
      <c r="F35" s="182">
        <v>5.9724874530000006E-3</v>
      </c>
      <c r="G35" s="181" t="s">
        <v>114</v>
      </c>
    </row>
    <row r="36" spans="1:7">
      <c r="A36" s="148" t="s">
        <v>100</v>
      </c>
      <c r="B36" s="180">
        <v>1963.2320999999999</v>
      </c>
      <c r="C36" s="182">
        <v>5.7650778017000005E-2</v>
      </c>
      <c r="D36" s="165"/>
      <c r="E36" s="182">
        <v>1.0316338364E-2</v>
      </c>
      <c r="F36" s="182">
        <v>7.5672652200000001E-3</v>
      </c>
      <c r="G36" s="181" t="s">
        <v>115</v>
      </c>
    </row>
    <row r="37" spans="1:7">
      <c r="A37" s="148" t="s">
        <v>101</v>
      </c>
      <c r="B37" s="180">
        <v>2599.8287999999998</v>
      </c>
      <c r="C37" s="182">
        <v>7.6344591672000001E-2</v>
      </c>
      <c r="D37" s="165"/>
      <c r="E37" s="182">
        <v>1.3661509298E-2</v>
      </c>
      <c r="F37" s="182">
        <v>1.0021023014E-2</v>
      </c>
      <c r="G37" s="181" t="s">
        <v>116</v>
      </c>
    </row>
    <row r="38" spans="1:7">
      <c r="A38" s="148" t="s">
        <v>102</v>
      </c>
      <c r="B38" s="180">
        <v>3305.7950000000001</v>
      </c>
      <c r="C38" s="182">
        <v>9.7075457209000002E-2</v>
      </c>
      <c r="D38" s="165"/>
      <c r="E38" s="182">
        <v>1.7371201185000001E-2</v>
      </c>
      <c r="F38" s="182">
        <v>1.274216509E-2</v>
      </c>
      <c r="G38" s="181" t="s">
        <v>117</v>
      </c>
    </row>
    <row r="39" spans="1:7">
      <c r="A39" s="148" t="s">
        <v>103</v>
      </c>
      <c r="B39" s="180">
        <v>6941.9552999999996</v>
      </c>
      <c r="C39" s="182">
        <v>0.20385217010600001</v>
      </c>
      <c r="D39" s="165"/>
      <c r="E39" s="182">
        <v>3.6478396916000001E-2</v>
      </c>
      <c r="F39" s="182">
        <v>2.6757721056000001E-2</v>
      </c>
      <c r="G39" s="181" t="s">
        <v>118</v>
      </c>
    </row>
    <row r="40" spans="1:7">
      <c r="A40" s="170" t="s">
        <v>104</v>
      </c>
      <c r="B40" s="171">
        <v>10282.2804</v>
      </c>
      <c r="C40" s="174">
        <v>0.30194161192300001</v>
      </c>
      <c r="D40" s="184"/>
      <c r="E40" s="174">
        <v>5.4031045925999999E-2</v>
      </c>
      <c r="F40" s="174">
        <v>3.9632982189E-2</v>
      </c>
      <c r="G40" s="172" t="s">
        <v>119</v>
      </c>
    </row>
    <row r="41" spans="1:7">
      <c r="A41" s="176" t="s">
        <v>293</v>
      </c>
      <c r="B41" s="177">
        <v>34053.870000000003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328.62709999999998</v>
      </c>
      <c r="C43" s="173">
        <v>1.6377856731E-2</v>
      </c>
      <c r="D43" s="173">
        <v>2.8003433509999997E-3</v>
      </c>
      <c r="E43" s="173">
        <v>1.7268607E-3</v>
      </c>
      <c r="F43" s="173">
        <v>1.2666909959999999E-3</v>
      </c>
      <c r="G43" s="169" t="s">
        <v>124</v>
      </c>
    </row>
    <row r="44" spans="1:7">
      <c r="A44" s="148" t="s">
        <v>121</v>
      </c>
      <c r="B44" s="180">
        <v>2071.8229999999999</v>
      </c>
      <c r="C44" s="182">
        <v>0.10325387123</v>
      </c>
      <c r="D44" s="182">
        <v>1.7654708825999999E-2</v>
      </c>
      <c r="E44" s="182">
        <v>1.0886958856E-2</v>
      </c>
      <c r="F44" s="182">
        <v>7.9858281300000007E-3</v>
      </c>
      <c r="G44" s="181" t="s">
        <v>125</v>
      </c>
    </row>
    <row r="45" spans="1:7">
      <c r="A45" s="148" t="s">
        <v>122</v>
      </c>
      <c r="B45" s="180">
        <v>3430.0727999999999</v>
      </c>
      <c r="C45" s="182">
        <v>0.17094524735</v>
      </c>
      <c r="D45" s="182">
        <v>2.9228817585999999E-2</v>
      </c>
      <c r="E45" s="182">
        <v>1.8024252769999999E-2</v>
      </c>
      <c r="F45" s="182">
        <v>1.3221193052999999E-2</v>
      </c>
      <c r="G45" s="181" t="s">
        <v>126</v>
      </c>
    </row>
    <row r="46" spans="1:7">
      <c r="A46" s="170" t="s">
        <v>123</v>
      </c>
      <c r="B46" s="171">
        <v>14234.812</v>
      </c>
      <c r="C46" s="174">
        <v>0.70942326889200003</v>
      </c>
      <c r="D46" s="174">
        <v>0.12129967717199999</v>
      </c>
      <c r="E46" s="174">
        <v>7.4800700913999998E-2</v>
      </c>
      <c r="F46" s="174">
        <v>5.4867989250999998E-2</v>
      </c>
      <c r="G46" s="172" t="s">
        <v>127</v>
      </c>
    </row>
    <row r="47" spans="1:7">
      <c r="A47" s="176" t="s">
        <v>294</v>
      </c>
      <c r="B47" s="177">
        <v>20065.330000000002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8.3861744685999995E-2</v>
      </c>
      <c r="D49" s="173">
        <v>8.4242183249999998E-3</v>
      </c>
      <c r="E49" s="173">
        <v>5.1948813880000003E-3</v>
      </c>
      <c r="F49" s="173">
        <v>3.8105618359999998E-3</v>
      </c>
      <c r="G49" s="169" t="s">
        <v>131</v>
      </c>
    </row>
    <row r="50" spans="1:7">
      <c r="A50" s="148" t="s">
        <v>129</v>
      </c>
      <c r="B50" s="180">
        <v>3018.8728999999998</v>
      </c>
      <c r="C50" s="182">
        <v>0.25608669650400001</v>
      </c>
      <c r="D50" s="182">
        <v>2.5724843306E-2</v>
      </c>
      <c r="E50" s="182">
        <v>1.5863490777999999E-2</v>
      </c>
      <c r="F50" s="182">
        <v>1.1636225742E-2</v>
      </c>
      <c r="G50" s="181" t="s">
        <v>132</v>
      </c>
    </row>
    <row r="51" spans="1:7">
      <c r="A51" s="170" t="s">
        <v>130</v>
      </c>
      <c r="B51" s="171">
        <v>7781</v>
      </c>
      <c r="C51" s="174">
        <v>0.66005116859799995</v>
      </c>
      <c r="D51" s="174">
        <v>6.6304548882000006E-2</v>
      </c>
      <c r="E51" s="174">
        <v>4.0887386064999996E-2</v>
      </c>
      <c r="F51" s="174">
        <v>2.9991813335000003E-2</v>
      </c>
      <c r="G51" s="172" t="s">
        <v>133</v>
      </c>
    </row>
    <row r="52" spans="1:7">
      <c r="A52" s="176" t="s">
        <v>295</v>
      </c>
      <c r="B52" s="177">
        <v>11788.48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543.36429999999996</v>
      </c>
      <c r="C54" s="173">
        <v>0.225065465465</v>
      </c>
      <c r="D54" s="173">
        <v>4.6301921080000004E-3</v>
      </c>
      <c r="E54" s="173">
        <v>2.8552558680000001E-3</v>
      </c>
      <c r="F54" s="173">
        <v>2.0943941209999998E-3</v>
      </c>
      <c r="G54" s="169" t="s">
        <v>136</v>
      </c>
    </row>
    <row r="55" spans="1:7">
      <c r="A55" s="170" t="s">
        <v>135</v>
      </c>
      <c r="B55" s="171">
        <v>1870.8902</v>
      </c>
      <c r="C55" s="174">
        <v>0.77493639846700002</v>
      </c>
      <c r="D55" s="174">
        <v>1.5942492060000001E-2</v>
      </c>
      <c r="E55" s="174">
        <v>9.8311026720000003E-3</v>
      </c>
      <c r="F55" s="174">
        <v>7.2113339740000008E-3</v>
      </c>
      <c r="G55" s="172" t="s">
        <v>137</v>
      </c>
    </row>
    <row r="56" spans="1:7">
      <c r="A56" s="176" t="s">
        <v>296</v>
      </c>
      <c r="B56" s="177">
        <v>2414.25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340.40989999999999</v>
      </c>
      <c r="C58" s="173">
        <v>8.0114600079999997E-3</v>
      </c>
      <c r="D58" s="173">
        <v>2.9007486000000001E-3</v>
      </c>
      <c r="E58" s="173">
        <v>1.7887766359999998E-3</v>
      </c>
      <c r="F58" s="173">
        <v>1.312107721E-3</v>
      </c>
      <c r="G58" s="169" t="s">
        <v>150</v>
      </c>
    </row>
    <row r="59" spans="1:7">
      <c r="A59" s="148" t="s">
        <v>139</v>
      </c>
      <c r="B59" s="180">
        <v>371.29320000000001</v>
      </c>
      <c r="C59" s="182">
        <v>8.7382905819999995E-3</v>
      </c>
      <c r="D59" s="182">
        <v>3.1639157089999996E-3</v>
      </c>
      <c r="E59" s="182">
        <v>1.9510613560000001E-3</v>
      </c>
      <c r="F59" s="182">
        <v>1.4311471980000001E-3</v>
      </c>
      <c r="G59" s="181" t="s">
        <v>151</v>
      </c>
    </row>
    <row r="60" spans="1:7">
      <c r="A60" s="148" t="s">
        <v>140</v>
      </c>
      <c r="B60" s="180">
        <v>906.00469999999996</v>
      </c>
      <c r="C60" s="182">
        <v>2.1322589095E-2</v>
      </c>
      <c r="D60" s="182">
        <v>7.7203743630000002E-3</v>
      </c>
      <c r="E60" s="182">
        <v>4.7608487269999999E-3</v>
      </c>
      <c r="F60" s="182">
        <v>3.4921891589999999E-3</v>
      </c>
      <c r="G60" s="181" t="s">
        <v>152</v>
      </c>
    </row>
    <row r="61" spans="1:7">
      <c r="A61" s="148" t="s">
        <v>141</v>
      </c>
      <c r="B61" s="180">
        <v>1115.8534</v>
      </c>
      <c r="C61" s="182">
        <v>2.6261324625000002E-2</v>
      </c>
      <c r="D61" s="182">
        <v>9.5085665470000004E-3</v>
      </c>
      <c r="E61" s="182">
        <v>5.8635559390000005E-3</v>
      </c>
      <c r="F61" s="182">
        <v>4.3010495930000002E-3</v>
      </c>
      <c r="G61" s="181" t="s">
        <v>153</v>
      </c>
    </row>
    <row r="62" spans="1:7">
      <c r="A62" s="148" t="s">
        <v>142</v>
      </c>
      <c r="B62" s="180">
        <v>1177.8236999999999</v>
      </c>
      <c r="C62" s="182">
        <v>2.77197798E-2</v>
      </c>
      <c r="D62" s="182">
        <v>1.0036636562E-2</v>
      </c>
      <c r="E62" s="182">
        <v>6.1891957769999997E-3</v>
      </c>
      <c r="F62" s="182">
        <v>4.5399137069999998E-3</v>
      </c>
      <c r="G62" s="181" t="s">
        <v>154</v>
      </c>
    </row>
    <row r="63" spans="1:7">
      <c r="A63" s="148" t="s">
        <v>143</v>
      </c>
      <c r="B63" s="180">
        <v>1759.8819000000001</v>
      </c>
      <c r="C63" s="182">
        <v>4.1418370798000002E-2</v>
      </c>
      <c r="D63" s="182">
        <v>1.4996552559000001E-2</v>
      </c>
      <c r="E63" s="182">
        <v>9.2477792930000004E-3</v>
      </c>
      <c r="F63" s="182">
        <v>6.7834532110000005E-3</v>
      </c>
      <c r="G63" s="181" t="s">
        <v>155</v>
      </c>
    </row>
    <row r="64" spans="1:7">
      <c r="A64" s="148" t="s">
        <v>144</v>
      </c>
      <c r="B64" s="180">
        <v>1909.0600999999999</v>
      </c>
      <c r="C64" s="182">
        <v>4.4929241614000005E-2</v>
      </c>
      <c r="D64" s="182">
        <v>1.6267750766999999E-2</v>
      </c>
      <c r="E64" s="182">
        <v>1.0031676819E-2</v>
      </c>
      <c r="F64" s="182">
        <v>7.3584596020000006E-3</v>
      </c>
      <c r="G64" s="181" t="s">
        <v>156</v>
      </c>
    </row>
    <row r="65" spans="1:7">
      <c r="A65" s="148" t="s">
        <v>145</v>
      </c>
      <c r="B65" s="180">
        <v>2027.2330999999999</v>
      </c>
      <c r="C65" s="182">
        <v>4.7710412971000003E-2</v>
      </c>
      <c r="D65" s="182">
        <v>1.7274743113999999E-2</v>
      </c>
      <c r="E65" s="182">
        <v>1.0652649069E-2</v>
      </c>
      <c r="F65" s="182">
        <v>7.8139566540000004E-3</v>
      </c>
      <c r="G65" s="181" t="s">
        <v>157</v>
      </c>
    </row>
    <row r="66" spans="1:7">
      <c r="A66" s="148" t="s">
        <v>146</v>
      </c>
      <c r="B66" s="180">
        <v>4726.5682999999999</v>
      </c>
      <c r="C66" s="182">
        <v>0.11123857711799999</v>
      </c>
      <c r="D66" s="182">
        <v>4.0276696940000002E-2</v>
      </c>
      <c r="E66" s="182">
        <v>2.4837041876999998E-2</v>
      </c>
      <c r="F66" s="182">
        <v>1.8218526432000001E-2</v>
      </c>
      <c r="G66" s="181" t="s">
        <v>158</v>
      </c>
    </row>
    <row r="67" spans="1:7">
      <c r="A67" s="148" t="s">
        <v>147</v>
      </c>
      <c r="B67" s="180">
        <v>4931.5248000000001</v>
      </c>
      <c r="C67" s="182">
        <v>0.11606217597100001</v>
      </c>
      <c r="D67" s="182">
        <v>4.2023201023000001E-2</v>
      </c>
      <c r="E67" s="182">
        <v>2.591404169E-2</v>
      </c>
      <c r="F67" s="182">
        <v>1.9008529914E-2</v>
      </c>
      <c r="G67" s="181" t="s">
        <v>159</v>
      </c>
    </row>
    <row r="68" spans="1:7">
      <c r="A68" s="148" t="s">
        <v>148</v>
      </c>
      <c r="B68" s="180">
        <v>10143.411</v>
      </c>
      <c r="C68" s="182">
        <v>0.23872258584699999</v>
      </c>
      <c r="D68" s="182">
        <v>8.6435456943000005E-2</v>
      </c>
      <c r="E68" s="182">
        <v>5.3301318798999998E-2</v>
      </c>
      <c r="F68" s="182">
        <v>3.9097711E-2</v>
      </c>
      <c r="G68" s="181" t="s">
        <v>160</v>
      </c>
    </row>
    <row r="69" spans="1:7">
      <c r="A69" s="170" t="s">
        <v>149</v>
      </c>
      <c r="B69" s="171">
        <v>13081.3056</v>
      </c>
      <c r="C69" s="174">
        <v>0.30786518451100003</v>
      </c>
      <c r="D69" s="174">
        <v>0.111470256598</v>
      </c>
      <c r="E69" s="174">
        <v>6.8739287021000003E-2</v>
      </c>
      <c r="F69" s="174">
        <v>5.0421806418000002E-2</v>
      </c>
      <c r="G69" s="172" t="s">
        <v>161</v>
      </c>
    </row>
    <row r="70" spans="1:7">
      <c r="A70" s="176" t="s">
        <v>297</v>
      </c>
      <c r="B70" s="177">
        <v>42490.37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291.77789999999999</v>
      </c>
      <c r="C72" s="173">
        <v>4.6300532580000001E-3</v>
      </c>
      <c r="D72" s="183"/>
      <c r="E72" s="183"/>
      <c r="F72" s="173">
        <v>1.1246559969999999E-3</v>
      </c>
      <c r="G72" s="169" t="s">
        <v>186</v>
      </c>
    </row>
    <row r="73" spans="1:7">
      <c r="A73" s="148" t="s">
        <v>163</v>
      </c>
      <c r="B73" s="180">
        <v>387.40120000000002</v>
      </c>
      <c r="C73" s="182">
        <v>6.147443614E-3</v>
      </c>
      <c r="D73" s="165"/>
      <c r="E73" s="165"/>
      <c r="F73" s="182">
        <v>1.4932353779999999E-3</v>
      </c>
      <c r="G73" s="181" t="s">
        <v>187</v>
      </c>
    </row>
    <row r="74" spans="1:7">
      <c r="A74" s="148" t="s">
        <v>164</v>
      </c>
      <c r="B74" s="180">
        <v>402.41050000000001</v>
      </c>
      <c r="C74" s="182">
        <v>6.3856174390000001E-3</v>
      </c>
      <c r="D74" s="165"/>
      <c r="E74" s="165"/>
      <c r="F74" s="182">
        <v>1.551088626E-3</v>
      </c>
      <c r="G74" s="181" t="s">
        <v>188</v>
      </c>
    </row>
    <row r="75" spans="1:7">
      <c r="A75" s="148" t="s">
        <v>165</v>
      </c>
      <c r="B75" s="180">
        <v>464.14580000000001</v>
      </c>
      <c r="C75" s="182">
        <v>7.3652588949999999E-3</v>
      </c>
      <c r="D75" s="165"/>
      <c r="E75" s="165"/>
      <c r="F75" s="182">
        <v>1.789046934E-3</v>
      </c>
      <c r="G75" s="181" t="s">
        <v>189</v>
      </c>
    </row>
    <row r="76" spans="1:7">
      <c r="A76" s="148" t="s">
        <v>166</v>
      </c>
      <c r="B76" s="180">
        <v>732.07579999999996</v>
      </c>
      <c r="C76" s="182">
        <v>1.1616883740999999E-2</v>
      </c>
      <c r="D76" s="165"/>
      <c r="E76" s="165"/>
      <c r="F76" s="182">
        <v>2.8217813570000001E-3</v>
      </c>
      <c r="G76" s="181" t="s">
        <v>190</v>
      </c>
    </row>
    <row r="77" spans="1:7">
      <c r="A77" s="148" t="s">
        <v>167</v>
      </c>
      <c r="B77" s="180">
        <v>828.15329999999994</v>
      </c>
      <c r="C77" s="182">
        <v>1.3141481532E-2</v>
      </c>
      <c r="D77" s="165"/>
      <c r="E77" s="165"/>
      <c r="F77" s="182">
        <v>3.192111449E-3</v>
      </c>
      <c r="G77" s="181" t="s">
        <v>191</v>
      </c>
    </row>
    <row r="78" spans="1:7">
      <c r="A78" s="148" t="s">
        <v>168</v>
      </c>
      <c r="B78" s="180">
        <v>835.76480000000004</v>
      </c>
      <c r="C78" s="182">
        <v>1.3262263985E-2</v>
      </c>
      <c r="D78" s="165"/>
      <c r="E78" s="165"/>
      <c r="F78" s="182">
        <v>3.2214499260000001E-3</v>
      </c>
      <c r="G78" s="181" t="s">
        <v>192</v>
      </c>
    </row>
    <row r="79" spans="1:7">
      <c r="A79" s="148" t="s">
        <v>169</v>
      </c>
      <c r="B79" s="180">
        <v>1301.7538</v>
      </c>
      <c r="C79" s="182">
        <v>2.0656771544999997E-2</v>
      </c>
      <c r="D79" s="165"/>
      <c r="E79" s="165"/>
      <c r="F79" s="182">
        <v>5.0176014619999999E-3</v>
      </c>
      <c r="G79" s="181" t="s">
        <v>193</v>
      </c>
    </row>
    <row r="80" spans="1:7">
      <c r="A80" s="148" t="s">
        <v>170</v>
      </c>
      <c r="B80" s="180">
        <v>1316.528</v>
      </c>
      <c r="C80" s="182">
        <v>2.0891214704999998E-2</v>
      </c>
      <c r="D80" s="165"/>
      <c r="E80" s="165"/>
      <c r="F80" s="182">
        <v>5.0745485189999991E-3</v>
      </c>
      <c r="G80" s="181" t="s">
        <v>194</v>
      </c>
    </row>
    <row r="81" spans="1:7">
      <c r="A81" s="148" t="s">
        <v>171</v>
      </c>
      <c r="B81" s="180">
        <v>1452.9512</v>
      </c>
      <c r="C81" s="182">
        <v>2.3056034869999999E-2</v>
      </c>
      <c r="D81" s="165"/>
      <c r="E81" s="165"/>
      <c r="F81" s="182">
        <v>5.6003908459999995E-3</v>
      </c>
      <c r="G81" s="181" t="s">
        <v>195</v>
      </c>
    </row>
    <row r="82" spans="1:7">
      <c r="A82" s="148" t="s">
        <v>172</v>
      </c>
      <c r="B82" s="180">
        <v>1468.4147</v>
      </c>
      <c r="C82" s="182">
        <v>2.3301416129E-2</v>
      </c>
      <c r="D82" s="165"/>
      <c r="E82" s="165"/>
      <c r="F82" s="182">
        <v>5.6599948050000005E-3</v>
      </c>
      <c r="G82" s="181" t="s">
        <v>196</v>
      </c>
    </row>
    <row r="83" spans="1:7">
      <c r="A83" s="148" t="s">
        <v>173</v>
      </c>
      <c r="B83" s="180">
        <v>1657.3191999999999</v>
      </c>
      <c r="C83" s="182">
        <v>2.6299031423999999E-2</v>
      </c>
      <c r="D83" s="165"/>
      <c r="E83" s="165"/>
      <c r="F83" s="182">
        <v>6.3881259589999998E-3</v>
      </c>
      <c r="G83" s="181" t="s">
        <v>197</v>
      </c>
    </row>
    <row r="84" spans="1:7">
      <c r="A84" s="148" t="s">
        <v>174</v>
      </c>
      <c r="B84" s="180">
        <v>1896.3017</v>
      </c>
      <c r="C84" s="182">
        <v>3.0091305282000002E-2</v>
      </c>
      <c r="D84" s="165"/>
      <c r="E84" s="165"/>
      <c r="F84" s="182">
        <v>7.3092824329999998E-3</v>
      </c>
      <c r="G84" s="181" t="s">
        <v>198</v>
      </c>
    </row>
    <row r="85" spans="1:7">
      <c r="A85" s="148" t="s">
        <v>175</v>
      </c>
      <c r="B85" s="180">
        <v>1907.7527</v>
      </c>
      <c r="C85" s="182">
        <v>3.0273014520000002E-2</v>
      </c>
      <c r="D85" s="165"/>
      <c r="E85" s="165"/>
      <c r="F85" s="182">
        <v>7.3534202380000002E-3</v>
      </c>
      <c r="G85" s="181" t="s">
        <v>199</v>
      </c>
    </row>
    <row r="86" spans="1:7">
      <c r="A86" s="148" t="s">
        <v>176</v>
      </c>
      <c r="B86" s="180">
        <v>2300.8267000000001</v>
      </c>
      <c r="C86" s="182">
        <v>3.6510476487000003E-2</v>
      </c>
      <c r="D86" s="165"/>
      <c r="E86" s="165"/>
      <c r="F86" s="182">
        <v>8.8685213860000001E-3</v>
      </c>
      <c r="G86" s="181" t="s">
        <v>200</v>
      </c>
    </row>
    <row r="87" spans="1:7">
      <c r="A87" s="148" t="s">
        <v>177</v>
      </c>
      <c r="B87" s="180">
        <v>2323.6633000000002</v>
      </c>
      <c r="C87" s="182">
        <v>3.6872857168999996E-2</v>
      </c>
      <c r="D87" s="165"/>
      <c r="E87" s="165"/>
      <c r="F87" s="182">
        <v>8.956544910000001E-3</v>
      </c>
      <c r="G87" s="181" t="s">
        <v>201</v>
      </c>
    </row>
    <row r="88" spans="1:7">
      <c r="A88" s="148" t="s">
        <v>178</v>
      </c>
      <c r="B88" s="180">
        <v>2727.518</v>
      </c>
      <c r="C88" s="182">
        <v>4.3281391773999998E-2</v>
      </c>
      <c r="D88" s="165"/>
      <c r="E88" s="165"/>
      <c r="F88" s="182">
        <v>1.0513200196000001E-2</v>
      </c>
      <c r="G88" s="181" t="s">
        <v>202</v>
      </c>
    </row>
    <row r="89" spans="1:7">
      <c r="A89" s="148" t="s">
        <v>179</v>
      </c>
      <c r="B89" s="180">
        <v>2747.1237999999998</v>
      </c>
      <c r="C89" s="182">
        <v>4.3592504775999998E-2</v>
      </c>
      <c r="D89" s="165"/>
      <c r="E89" s="165"/>
      <c r="F89" s="182">
        <v>1.0588770623E-2</v>
      </c>
      <c r="G89" s="181" t="s">
        <v>203</v>
      </c>
    </row>
    <row r="90" spans="1:7">
      <c r="A90" s="148" t="s">
        <v>180</v>
      </c>
      <c r="B90" s="180">
        <v>3178.7262999999998</v>
      </c>
      <c r="C90" s="182">
        <v>5.0441353029999997E-2</v>
      </c>
      <c r="D90" s="165"/>
      <c r="E90" s="165"/>
      <c r="F90" s="182">
        <v>1.2252379621E-2</v>
      </c>
      <c r="G90" s="181" t="s">
        <v>204</v>
      </c>
    </row>
    <row r="91" spans="1:7">
      <c r="A91" s="148" t="s">
        <v>181</v>
      </c>
      <c r="B91" s="180">
        <v>4771.7936</v>
      </c>
      <c r="C91" s="182">
        <v>7.5720808540000004E-2</v>
      </c>
      <c r="D91" s="165"/>
      <c r="E91" s="165"/>
      <c r="F91" s="182">
        <v>1.8392847054000003E-2</v>
      </c>
      <c r="G91" s="181" t="s">
        <v>205</v>
      </c>
    </row>
    <row r="92" spans="1:7">
      <c r="A92" s="148" t="s">
        <v>182</v>
      </c>
      <c r="B92" s="180">
        <v>4910.9335000000001</v>
      </c>
      <c r="C92" s="182">
        <v>7.7928738432000003E-2</v>
      </c>
      <c r="D92" s="165"/>
      <c r="E92" s="165"/>
      <c r="F92" s="182">
        <v>1.8929160883E-2</v>
      </c>
      <c r="G92" s="181" t="s">
        <v>206</v>
      </c>
    </row>
    <row r="93" spans="1:7">
      <c r="A93" s="148" t="s">
        <v>183</v>
      </c>
      <c r="B93" s="180">
        <v>5002.1394</v>
      </c>
      <c r="C93" s="182">
        <v>7.9376031644999998E-2</v>
      </c>
      <c r="D93" s="165"/>
      <c r="E93" s="165"/>
      <c r="F93" s="182">
        <v>1.9280713424999998E-2</v>
      </c>
      <c r="G93" s="181" t="s">
        <v>207</v>
      </c>
    </row>
    <row r="94" spans="1:7">
      <c r="A94" s="148" t="s">
        <v>184</v>
      </c>
      <c r="B94" s="180">
        <v>5427.3828000000003</v>
      </c>
      <c r="C94" s="182">
        <v>8.6123971051999995E-2</v>
      </c>
      <c r="D94" s="165"/>
      <c r="E94" s="165"/>
      <c r="F94" s="182">
        <v>2.0919811314E-2</v>
      </c>
      <c r="G94" s="181" t="s">
        <v>208</v>
      </c>
    </row>
    <row r="95" spans="1:7">
      <c r="A95" s="170" t="s">
        <v>185</v>
      </c>
      <c r="B95" s="171">
        <v>14685.4041</v>
      </c>
      <c r="C95" s="174">
        <v>0.23303410947900002</v>
      </c>
      <c r="D95" s="184"/>
      <c r="E95" s="184"/>
      <c r="F95" s="174">
        <v>5.6604793537999992E-2</v>
      </c>
      <c r="G95" s="172" t="s">
        <v>209</v>
      </c>
    </row>
    <row r="96" spans="1:7">
      <c r="A96" s="176" t="s">
        <v>298</v>
      </c>
      <c r="B96" s="177">
        <v>63018.26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1092.2329999999999</v>
      </c>
      <c r="C98" s="188">
        <v>1.000002746674</v>
      </c>
      <c r="D98" s="188">
        <v>9.307289081E-3</v>
      </c>
      <c r="E98" s="188">
        <v>5.7394361060000001E-3</v>
      </c>
      <c r="F98" s="188">
        <v>4.2100049160000005E-3</v>
      </c>
      <c r="G98" s="187" t="s">
        <v>211</v>
      </c>
    </row>
    <row r="99" spans="1:7">
      <c r="A99" s="176" t="s">
        <v>299</v>
      </c>
      <c r="B99" s="177">
        <v>1092.23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680.726</v>
      </c>
      <c r="C101" s="188">
        <v>0.99999412395499998</v>
      </c>
      <c r="D101" s="188">
        <v>5.8006978980000004E-3</v>
      </c>
      <c r="E101" s="189"/>
      <c r="F101" s="188">
        <v>2.6238538909999997E-3</v>
      </c>
      <c r="G101" s="187" t="s">
        <v>213</v>
      </c>
    </row>
    <row r="102" spans="1:7">
      <c r="A102" s="176" t="s">
        <v>300</v>
      </c>
      <c r="B102" s="177">
        <v>680.73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420.95440000000002</v>
      </c>
      <c r="C104" s="188">
        <v>1.000010452548</v>
      </c>
      <c r="D104" s="188">
        <v>3.587095694E-3</v>
      </c>
      <c r="E104" s="188">
        <v>2.2120196719999999E-3</v>
      </c>
      <c r="F104" s="188">
        <v>1.6225659670000001E-3</v>
      </c>
      <c r="G104" s="187" t="s">
        <v>215</v>
      </c>
    </row>
    <row r="105" spans="1:7">
      <c r="A105" s="176" t="s">
        <v>301</v>
      </c>
      <c r="B105" s="177">
        <v>420.95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1240.3630000000001</v>
      </c>
      <c r="C107" s="173">
        <v>0.33935781648899999</v>
      </c>
      <c r="D107" s="173">
        <v>1.056955522E-2</v>
      </c>
      <c r="E107" s="173">
        <v>6.5178255809999995E-3</v>
      </c>
      <c r="F107" s="173">
        <v>4.7809710269999996E-3</v>
      </c>
      <c r="G107" s="169" t="s">
        <v>218</v>
      </c>
    </row>
    <row r="108" spans="1:7">
      <c r="A108" s="170" t="s">
        <v>217</v>
      </c>
      <c r="B108" s="171">
        <v>2414.6669999999999</v>
      </c>
      <c r="C108" s="174">
        <v>0.6606421835109999</v>
      </c>
      <c r="D108" s="174">
        <v>2.0576199220000001E-2</v>
      </c>
      <c r="E108" s="174">
        <v>1.2688526134000001E-2</v>
      </c>
      <c r="F108" s="174">
        <v>9.3073180740000008E-3</v>
      </c>
      <c r="G108" s="172" t="s">
        <v>219</v>
      </c>
    </row>
    <row r="109" spans="1:7">
      <c r="A109" s="176" t="s">
        <v>302</v>
      </c>
      <c r="B109" s="177">
        <v>3655.03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327.72390000000001</v>
      </c>
      <c r="C111" s="173">
        <v>2.2939571900999999E-2</v>
      </c>
      <c r="D111" s="173">
        <v>2.7926468770000002E-3</v>
      </c>
      <c r="E111" s="173">
        <v>1.7221145900000001E-3</v>
      </c>
      <c r="F111" s="173">
        <v>1.2632096179999999E-3</v>
      </c>
      <c r="G111" s="169" t="s">
        <v>225</v>
      </c>
    </row>
    <row r="112" spans="1:7">
      <c r="A112" s="148" t="s">
        <v>221</v>
      </c>
      <c r="B112" s="180">
        <v>800.05849999999998</v>
      </c>
      <c r="C112" s="182">
        <v>5.6001406932000002E-2</v>
      </c>
      <c r="D112" s="182">
        <v>6.8175707389999994E-3</v>
      </c>
      <c r="E112" s="182">
        <v>4.204125532E-3</v>
      </c>
      <c r="F112" s="182">
        <v>3.0838202269999997E-3</v>
      </c>
      <c r="G112" s="181" t="s">
        <v>226</v>
      </c>
    </row>
    <row r="113" spans="1:7">
      <c r="A113" s="148" t="s">
        <v>222</v>
      </c>
      <c r="B113" s="180">
        <v>1429.3481999999999</v>
      </c>
      <c r="C113" s="182">
        <v>0.10004957162100001</v>
      </c>
      <c r="D113" s="182">
        <v>1.2179962421E-2</v>
      </c>
      <c r="E113" s="182">
        <v>7.5108998429999994E-3</v>
      </c>
      <c r="F113" s="182">
        <v>5.5094132380000002E-3</v>
      </c>
      <c r="G113" s="181" t="s">
        <v>227</v>
      </c>
    </row>
    <row r="114" spans="1:7">
      <c r="A114" s="148" t="s">
        <v>223</v>
      </c>
      <c r="B114" s="180">
        <v>5435.2862999999998</v>
      </c>
      <c r="C114" s="182">
        <v>0.38045177931500002</v>
      </c>
      <c r="D114" s="165"/>
      <c r="E114" s="165"/>
      <c r="F114" s="182">
        <v>2.0950275302999997E-2</v>
      </c>
      <c r="G114" s="181" t="s">
        <v>228</v>
      </c>
    </row>
    <row r="115" spans="1:7">
      <c r="A115" s="170" t="s">
        <v>224</v>
      </c>
      <c r="B115" s="171">
        <v>6293.9789000000001</v>
      </c>
      <c r="C115" s="174">
        <v>0.440557376246</v>
      </c>
      <c r="D115" s="174">
        <v>5.3633136054000004E-2</v>
      </c>
      <c r="E115" s="174">
        <v>3.3073428245000001E-2</v>
      </c>
      <c r="F115" s="174">
        <v>2.4260100282999998E-2</v>
      </c>
      <c r="G115" s="172" t="s">
        <v>229</v>
      </c>
    </row>
    <row r="116" spans="1:7">
      <c r="A116" s="176" t="s">
        <v>303</v>
      </c>
      <c r="B116" s="177">
        <v>14286.4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1562.231</v>
      </c>
      <c r="C118" s="188">
        <v>1.000000640111</v>
      </c>
      <c r="D118" s="189"/>
      <c r="E118" s="188">
        <v>8.2091687469999994E-3</v>
      </c>
      <c r="F118" s="188">
        <v>6.0216091169999998E-3</v>
      </c>
      <c r="G118" s="187" t="s">
        <v>231</v>
      </c>
    </row>
    <row r="119" spans="1:7">
      <c r="A119" s="176" t="s">
        <v>304</v>
      </c>
      <c r="B119" s="177">
        <v>1562.23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325.28609999999998</v>
      </c>
      <c r="C121" s="173">
        <v>0.38244206689800003</v>
      </c>
      <c r="D121" s="183"/>
      <c r="E121" s="173">
        <v>1.709304505E-3</v>
      </c>
      <c r="F121" s="173">
        <v>1.253813133E-3</v>
      </c>
      <c r="G121" s="169" t="s">
        <v>234</v>
      </c>
    </row>
    <row r="122" spans="1:7">
      <c r="A122" s="170" t="s">
        <v>233</v>
      </c>
      <c r="B122" s="171">
        <v>525.26840000000004</v>
      </c>
      <c r="C122" s="174">
        <v>0.61756322379600004</v>
      </c>
      <c r="D122" s="184"/>
      <c r="E122" s="174">
        <v>2.760166027E-3</v>
      </c>
      <c r="F122" s="174">
        <v>2.0246435939999998E-3</v>
      </c>
      <c r="G122" s="172" t="s">
        <v>235</v>
      </c>
    </row>
    <row r="123" spans="1:7">
      <c r="A123" s="176" t="s">
        <v>305</v>
      </c>
      <c r="B123" s="177">
        <v>850.55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207.50559999999999</v>
      </c>
      <c r="C125" s="173">
        <v>5.583386228E-3</v>
      </c>
      <c r="D125" s="183"/>
      <c r="E125" s="173">
        <v>1.090394754E-3</v>
      </c>
      <c r="F125" s="173">
        <v>7.9982897100000006E-4</v>
      </c>
      <c r="G125" s="169" t="s">
        <v>263</v>
      </c>
    </row>
    <row r="126" spans="1:7">
      <c r="A126" s="148" t="s">
        <v>237</v>
      </c>
      <c r="B126" s="180">
        <v>312.71010000000001</v>
      </c>
      <c r="C126" s="182">
        <v>8.4141404659999995E-3</v>
      </c>
      <c r="D126" s="165"/>
      <c r="E126" s="182">
        <v>1.6432204839999999E-3</v>
      </c>
      <c r="F126" s="182">
        <v>1.2053390240000001E-3</v>
      </c>
      <c r="G126" s="181" t="s">
        <v>264</v>
      </c>
    </row>
    <row r="127" spans="1:7">
      <c r="A127" s="148" t="s">
        <v>238</v>
      </c>
      <c r="B127" s="180">
        <v>317.95949999999999</v>
      </c>
      <c r="C127" s="182">
        <v>8.5553869069999993E-3</v>
      </c>
      <c r="D127" s="165"/>
      <c r="E127" s="182">
        <v>1.670804888E-3</v>
      </c>
      <c r="F127" s="182">
        <v>1.2255728019999999E-3</v>
      </c>
      <c r="G127" s="181" t="s">
        <v>265</v>
      </c>
    </row>
    <row r="128" spans="1:7">
      <c r="A128" s="148" t="s">
        <v>239</v>
      </c>
      <c r="B128" s="180">
        <v>368.00220000000002</v>
      </c>
      <c r="C128" s="182">
        <v>9.901893807E-3</v>
      </c>
      <c r="D128" s="165"/>
      <c r="E128" s="182">
        <v>1.9337678990000002E-3</v>
      </c>
      <c r="F128" s="182">
        <v>1.4184620600000001E-3</v>
      </c>
      <c r="G128" s="181" t="s">
        <v>266</v>
      </c>
    </row>
    <row r="129" spans="1:7">
      <c r="A129" s="148" t="s">
        <v>240</v>
      </c>
      <c r="B129" s="180">
        <v>368.88889999999998</v>
      </c>
      <c r="C129" s="182">
        <v>9.9257523850000001E-3</v>
      </c>
      <c r="D129" s="165"/>
      <c r="E129" s="182">
        <v>1.938427306E-3</v>
      </c>
      <c r="F129" s="182">
        <v>1.4218798390000001E-3</v>
      </c>
      <c r="G129" s="181" t="s">
        <v>267</v>
      </c>
    </row>
    <row r="130" spans="1:7">
      <c r="A130" s="148" t="s">
        <v>241</v>
      </c>
      <c r="B130" s="180">
        <v>378.4135</v>
      </c>
      <c r="C130" s="182">
        <v>1.0182032314E-2</v>
      </c>
      <c r="D130" s="165"/>
      <c r="E130" s="182">
        <v>1.9884769140000001E-3</v>
      </c>
      <c r="F130" s="182">
        <v>1.458592347E-3</v>
      </c>
      <c r="G130" s="181" t="s">
        <v>268</v>
      </c>
    </row>
    <row r="131" spans="1:7">
      <c r="A131" s="148" t="s">
        <v>242</v>
      </c>
      <c r="B131" s="180">
        <v>426.97539999999998</v>
      </c>
      <c r="C131" s="182">
        <v>1.1488695092000002E-2</v>
      </c>
      <c r="D131" s="165"/>
      <c r="E131" s="182">
        <v>2.2436586579999999E-3</v>
      </c>
      <c r="F131" s="182">
        <v>1.6457738720000001E-3</v>
      </c>
      <c r="G131" s="181" t="s">
        <v>269</v>
      </c>
    </row>
    <row r="132" spans="1:7">
      <c r="A132" s="148" t="s">
        <v>243</v>
      </c>
      <c r="B132" s="180">
        <v>455.91210000000001</v>
      </c>
      <c r="C132" s="182">
        <v>1.2267299487E-2</v>
      </c>
      <c r="D132" s="165"/>
      <c r="E132" s="182">
        <v>2.3957144380000002E-3</v>
      </c>
      <c r="F132" s="182">
        <v>1.7573101920000001E-3</v>
      </c>
      <c r="G132" s="181" t="s">
        <v>270</v>
      </c>
    </row>
    <row r="133" spans="1:7">
      <c r="A133" s="148" t="s">
        <v>244</v>
      </c>
      <c r="B133" s="180">
        <v>521.25199999999995</v>
      </c>
      <c r="C133" s="182">
        <v>1.4025410582999999E-2</v>
      </c>
      <c r="D133" s="165"/>
      <c r="E133" s="182">
        <v>2.7390607579999998E-3</v>
      </c>
      <c r="F133" s="182">
        <v>2.0091624059999998E-3</v>
      </c>
      <c r="G133" s="181" t="s">
        <v>271</v>
      </c>
    </row>
    <row r="134" spans="1:7">
      <c r="A134" s="148" t="s">
        <v>245</v>
      </c>
      <c r="B134" s="180">
        <v>548.62049999999999</v>
      </c>
      <c r="C134" s="182">
        <v>1.4761819172E-2</v>
      </c>
      <c r="D134" s="165"/>
      <c r="E134" s="182">
        <v>2.8828760039999999E-3</v>
      </c>
      <c r="F134" s="182">
        <v>2.1146541100000001E-3</v>
      </c>
      <c r="G134" s="181" t="s">
        <v>272</v>
      </c>
    </row>
    <row r="135" spans="1:7">
      <c r="A135" s="148" t="s">
        <v>246</v>
      </c>
      <c r="B135" s="180">
        <v>613.00689999999997</v>
      </c>
      <c r="C135" s="182">
        <v>1.6494274290999998E-2</v>
      </c>
      <c r="D135" s="165"/>
      <c r="E135" s="182">
        <v>3.2212118979999997E-3</v>
      </c>
      <c r="F135" s="182">
        <v>2.3628310649999999E-3</v>
      </c>
      <c r="G135" s="181" t="s">
        <v>273</v>
      </c>
    </row>
    <row r="136" spans="1:7">
      <c r="A136" s="148" t="s">
        <v>247</v>
      </c>
      <c r="B136" s="180">
        <v>699.51729999999998</v>
      </c>
      <c r="C136" s="182">
        <v>1.8822023401999999E-2</v>
      </c>
      <c r="D136" s="165"/>
      <c r="E136" s="182">
        <v>3.6758043829999997E-3</v>
      </c>
      <c r="F136" s="182">
        <v>2.6962848329999999E-3</v>
      </c>
      <c r="G136" s="181" t="s">
        <v>274</v>
      </c>
    </row>
    <row r="137" spans="1:7">
      <c r="A137" s="148" t="s">
        <v>248</v>
      </c>
      <c r="B137" s="180">
        <v>711.51199999999994</v>
      </c>
      <c r="C137" s="182">
        <v>1.9144766706000002E-2</v>
      </c>
      <c r="D137" s="165"/>
      <c r="E137" s="182">
        <v>3.7388338049999998E-3</v>
      </c>
      <c r="F137" s="182">
        <v>2.7425183250000002E-3</v>
      </c>
      <c r="G137" s="181" t="s">
        <v>275</v>
      </c>
    </row>
    <row r="138" spans="1:7">
      <c r="A138" s="148" t="s">
        <v>249</v>
      </c>
      <c r="B138" s="180">
        <v>890.68359999999996</v>
      </c>
      <c r="C138" s="182">
        <v>2.3965765483000001E-2</v>
      </c>
      <c r="D138" s="165"/>
      <c r="E138" s="182">
        <v>4.6803398299999997E-3</v>
      </c>
      <c r="F138" s="182">
        <v>3.4331340789999997E-3</v>
      </c>
      <c r="G138" s="181" t="s">
        <v>276</v>
      </c>
    </row>
    <row r="139" spans="1:7">
      <c r="A139" s="148" t="s">
        <v>250</v>
      </c>
      <c r="B139" s="180">
        <v>1224.1102000000001</v>
      </c>
      <c r="C139" s="182">
        <v>3.2937328113999999E-2</v>
      </c>
      <c r="D139" s="165"/>
      <c r="E139" s="182">
        <v>6.4324208110000001E-3</v>
      </c>
      <c r="F139" s="182">
        <v>4.7183247169999996E-3</v>
      </c>
      <c r="G139" s="181" t="s">
        <v>277</v>
      </c>
    </row>
    <row r="140" spans="1:7">
      <c r="A140" s="148" t="s">
        <v>251</v>
      </c>
      <c r="B140" s="180">
        <v>1225.6727000000001</v>
      </c>
      <c r="C140" s="182">
        <v>3.2979370549999998E-2</v>
      </c>
      <c r="D140" s="165"/>
      <c r="E140" s="182">
        <v>6.4406313940000006E-3</v>
      </c>
      <c r="F140" s="182">
        <v>4.7243473630000001E-3</v>
      </c>
      <c r="G140" s="181" t="s">
        <v>278</v>
      </c>
    </row>
    <row r="141" spans="1:7">
      <c r="A141" s="148" t="s">
        <v>252</v>
      </c>
      <c r="B141" s="180">
        <v>1319.3416</v>
      </c>
      <c r="C141" s="182">
        <v>3.5499734561000001E-2</v>
      </c>
      <c r="D141" s="165"/>
      <c r="E141" s="182">
        <v>6.9328401689999998E-3</v>
      </c>
      <c r="F141" s="182">
        <v>5.0853935220000002E-3</v>
      </c>
      <c r="G141" s="181" t="s">
        <v>279</v>
      </c>
    </row>
    <row r="142" spans="1:7">
      <c r="A142" s="148" t="s">
        <v>253</v>
      </c>
      <c r="B142" s="180">
        <v>1366.4603999999999</v>
      </c>
      <c r="C142" s="182">
        <v>3.6767567617000001E-2</v>
      </c>
      <c r="D142" s="165"/>
      <c r="E142" s="182">
        <v>7.180438751E-3</v>
      </c>
      <c r="F142" s="182">
        <v>5.2670126260000007E-3</v>
      </c>
      <c r="G142" s="181" t="s">
        <v>280</v>
      </c>
    </row>
    <row r="143" spans="1:7">
      <c r="A143" s="148" t="s">
        <v>254</v>
      </c>
      <c r="B143" s="180">
        <v>1609.0376000000001</v>
      </c>
      <c r="C143" s="182">
        <v>4.3294630971999995E-2</v>
      </c>
      <c r="D143" s="165"/>
      <c r="E143" s="182">
        <v>8.4551267890000011E-3</v>
      </c>
      <c r="F143" s="182">
        <v>6.2020248489999992E-3</v>
      </c>
      <c r="G143" s="181" t="s">
        <v>281</v>
      </c>
    </row>
    <row r="144" spans="1:7">
      <c r="A144" s="148" t="s">
        <v>255</v>
      </c>
      <c r="B144" s="180">
        <v>1795.9961000000001</v>
      </c>
      <c r="C144" s="182">
        <v>4.8325153108E-2</v>
      </c>
      <c r="D144" s="165"/>
      <c r="E144" s="182">
        <v>9.4375512029999994E-3</v>
      </c>
      <c r="F144" s="182">
        <v>6.9226551579999991E-3</v>
      </c>
      <c r="G144" s="181" t="s">
        <v>282</v>
      </c>
    </row>
    <row r="145" spans="1:7">
      <c r="A145" s="148" t="s">
        <v>256</v>
      </c>
      <c r="B145" s="180">
        <v>1821.4029</v>
      </c>
      <c r="C145" s="182">
        <v>4.9008777922999999E-2</v>
      </c>
      <c r="D145" s="165"/>
      <c r="E145" s="182">
        <v>9.5710581610000001E-3</v>
      </c>
      <c r="F145" s="182">
        <v>7.0205855009999995E-3</v>
      </c>
      <c r="G145" s="181" t="s">
        <v>283</v>
      </c>
    </row>
    <row r="146" spans="1:7">
      <c r="A146" s="148" t="s">
        <v>257</v>
      </c>
      <c r="B146" s="180">
        <v>1838.9284</v>
      </c>
      <c r="C146" s="182">
        <v>4.9480339341999996E-2</v>
      </c>
      <c r="D146" s="165"/>
      <c r="E146" s="182">
        <v>9.6631506799999996E-3</v>
      </c>
      <c r="F146" s="182">
        <v>7.0881374259999996E-3</v>
      </c>
      <c r="G146" s="181" t="s">
        <v>284</v>
      </c>
    </row>
    <row r="147" spans="1:7">
      <c r="A147" s="148" t="s">
        <v>258</v>
      </c>
      <c r="B147" s="180">
        <v>1884.6619000000001</v>
      </c>
      <c r="C147" s="182">
        <v>5.0710897911000002E-2</v>
      </c>
      <c r="D147" s="165"/>
      <c r="E147" s="182">
        <v>9.9034698250000004E-3</v>
      </c>
      <c r="F147" s="182">
        <v>7.2644169010000004E-3</v>
      </c>
      <c r="G147" s="181" t="s">
        <v>285</v>
      </c>
    </row>
    <row r="148" spans="1:7">
      <c r="A148" s="148" t="s">
        <v>259</v>
      </c>
      <c r="B148" s="180">
        <v>2049.9557</v>
      </c>
      <c r="C148" s="182">
        <v>5.5158484513000004E-2</v>
      </c>
      <c r="D148" s="165"/>
      <c r="E148" s="182">
        <v>1.0772051166000001E-2</v>
      </c>
      <c r="F148" s="182">
        <v>7.9015407659999998E-3</v>
      </c>
      <c r="G148" s="181" t="s">
        <v>286</v>
      </c>
    </row>
    <row r="149" spans="1:7">
      <c r="A149" s="148" t="s">
        <v>260</v>
      </c>
      <c r="B149" s="180">
        <v>4472.1683999999996</v>
      </c>
      <c r="C149" s="182">
        <v>0.12033334741499999</v>
      </c>
      <c r="D149" s="165"/>
      <c r="E149" s="182">
        <v>2.3500228238E-2</v>
      </c>
      <c r="F149" s="182">
        <v>1.7237943690999999E-2</v>
      </c>
      <c r="G149" s="181" t="s">
        <v>287</v>
      </c>
    </row>
    <row r="150" spans="1:7">
      <c r="A150" s="148" t="s">
        <v>261</v>
      </c>
      <c r="B150" s="180">
        <v>4573.799</v>
      </c>
      <c r="C150" s="182">
        <v>0.12306793815600001</v>
      </c>
      <c r="D150" s="165"/>
      <c r="E150" s="182">
        <v>2.4034273935999998E-2</v>
      </c>
      <c r="F150" s="182">
        <v>1.762967817E-2</v>
      </c>
      <c r="G150" s="181" t="s">
        <v>288</v>
      </c>
    </row>
    <row r="151" spans="1:7">
      <c r="A151" s="170" t="s">
        <v>262</v>
      </c>
      <c r="B151" s="171">
        <v>5162.3324000000002</v>
      </c>
      <c r="C151" s="174">
        <v>0.13890370008399999</v>
      </c>
      <c r="D151" s="184"/>
      <c r="E151" s="174">
        <v>2.7126883155999999E-2</v>
      </c>
      <c r="F151" s="174">
        <v>1.989817629E-2</v>
      </c>
      <c r="G151" s="172" t="s">
        <v>289</v>
      </c>
    </row>
    <row r="152" spans="1:7">
      <c r="A152" s="176" t="s">
        <v>306</v>
      </c>
      <c r="B152" s="177">
        <v>37164.83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06/10/2026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945.15869999999995</v>
      </c>
      <c r="C6" s="173">
        <v>0.75</v>
      </c>
      <c r="D6" s="168">
        <v>708.86900000000003</v>
      </c>
      <c r="E6" s="173">
        <v>0.01</v>
      </c>
      <c r="F6" s="169" t="s">
        <v>83</v>
      </c>
    </row>
    <row r="7" spans="1:6">
      <c r="A7" s="148" t="s">
        <v>71</v>
      </c>
      <c r="B7" s="180">
        <v>1106.6737000000001</v>
      </c>
      <c r="C7" s="182">
        <v>0.85</v>
      </c>
      <c r="D7" s="180">
        <v>940.67269999999996</v>
      </c>
      <c r="E7" s="182">
        <v>0.01</v>
      </c>
      <c r="F7" s="181" t="s">
        <v>84</v>
      </c>
    </row>
    <row r="8" spans="1:6">
      <c r="A8" s="148" t="s">
        <v>72</v>
      </c>
      <c r="B8" s="180">
        <v>1467.3607999999999</v>
      </c>
      <c r="C8" s="182">
        <v>0.9</v>
      </c>
      <c r="D8" s="180">
        <v>1320.6247000000001</v>
      </c>
      <c r="E8" s="182">
        <v>0.01</v>
      </c>
      <c r="F8" s="181" t="s">
        <v>85</v>
      </c>
    </row>
    <row r="9" spans="1:6">
      <c r="A9" s="148" t="s">
        <v>74</v>
      </c>
      <c r="B9" s="180">
        <v>2620.1819</v>
      </c>
      <c r="C9" s="182">
        <v>0.3</v>
      </c>
      <c r="D9" s="180">
        <v>786.05460000000005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5067.5554000000002</v>
      </c>
      <c r="C10" s="182">
        <v>0.8</v>
      </c>
      <c r="D10" s="180">
        <v>4054.0443</v>
      </c>
      <c r="E10" s="182">
        <v>0.04</v>
      </c>
      <c r="F10" s="181" t="s">
        <v>88</v>
      </c>
    </row>
    <row r="11" spans="1:6">
      <c r="A11" s="170" t="s">
        <v>76</v>
      </c>
      <c r="B11" s="171">
        <v>5757.1162999999997</v>
      </c>
      <c r="C11" s="174">
        <v>1</v>
      </c>
      <c r="D11" s="171">
        <v>5757.1162999999997</v>
      </c>
      <c r="E11" s="174">
        <v>0.06</v>
      </c>
      <c r="F11" s="172" t="s">
        <v>89</v>
      </c>
    </row>
    <row r="12" spans="1:6">
      <c r="A12" s="176" t="s">
        <v>307</v>
      </c>
      <c r="B12" s="177">
        <v>16964.05</v>
      </c>
      <c r="C12" s="179"/>
      <c r="D12" s="177">
        <v>13567.38</v>
      </c>
      <c r="E12" s="178">
        <v>0.14000000000000001</v>
      </c>
      <c r="F12" s="175"/>
    </row>
    <row r="14" spans="1:6">
      <c r="A14" s="167" t="s">
        <v>129</v>
      </c>
      <c r="B14" s="168">
        <v>3018.873</v>
      </c>
      <c r="C14" s="173">
        <v>0.4</v>
      </c>
      <c r="D14" s="168">
        <v>1207.549</v>
      </c>
      <c r="E14" s="173">
        <v>0.01</v>
      </c>
      <c r="F14" s="169" t="s">
        <v>132</v>
      </c>
    </row>
    <row r="15" spans="1:6">
      <c r="A15" s="170" t="s">
        <v>130</v>
      </c>
      <c r="B15" s="171">
        <v>7781</v>
      </c>
      <c r="C15" s="174">
        <v>0.65</v>
      </c>
      <c r="D15" s="171">
        <v>5057.6499999999996</v>
      </c>
      <c r="E15" s="174">
        <v>0.05</v>
      </c>
      <c r="F15" s="172" t="s">
        <v>133</v>
      </c>
    </row>
    <row r="16" spans="1:6">
      <c r="A16" s="176" t="s">
        <v>308</v>
      </c>
      <c r="B16" s="177">
        <v>10799.87</v>
      </c>
      <c r="C16" s="179"/>
      <c r="D16" s="177">
        <v>6265.2</v>
      </c>
      <c r="E16" s="178">
        <v>0.06</v>
      </c>
      <c r="F16" s="175"/>
    </row>
    <row r="18" spans="1:6">
      <c r="A18" s="167" t="s">
        <v>140</v>
      </c>
      <c r="B18" s="168">
        <v>906.00469999999996</v>
      </c>
      <c r="C18" s="173">
        <v>1</v>
      </c>
      <c r="D18" s="168">
        <v>906.00469999999996</v>
      </c>
      <c r="E18" s="173">
        <v>0.01</v>
      </c>
      <c r="F18" s="169" t="s">
        <v>152</v>
      </c>
    </row>
    <row r="19" spans="1:6">
      <c r="A19" s="148" t="s">
        <v>142</v>
      </c>
      <c r="B19" s="180">
        <v>1177.8236999999999</v>
      </c>
      <c r="C19" s="182">
        <v>0.4</v>
      </c>
      <c r="D19" s="180">
        <v>471.12950000000001</v>
      </c>
      <c r="E19" s="182">
        <v>0</v>
      </c>
      <c r="F19" s="181" t="s">
        <v>154</v>
      </c>
    </row>
    <row r="20" spans="1:6">
      <c r="A20" s="148" t="s">
        <v>143</v>
      </c>
      <c r="B20" s="180">
        <v>1759.8819000000001</v>
      </c>
      <c r="C20" s="182">
        <v>0.5</v>
      </c>
      <c r="D20" s="180">
        <v>879.94100000000003</v>
      </c>
      <c r="E20" s="182">
        <v>0.01</v>
      </c>
      <c r="F20" s="181" t="s">
        <v>155</v>
      </c>
    </row>
    <row r="21" spans="1:6">
      <c r="A21" s="148" t="s">
        <v>144</v>
      </c>
      <c r="B21" s="180">
        <v>1909.0600999999999</v>
      </c>
      <c r="C21" s="182">
        <v>0.3</v>
      </c>
      <c r="D21" s="180">
        <v>572.71799999999996</v>
      </c>
      <c r="E21" s="182">
        <v>0.01</v>
      </c>
      <c r="F21" s="181" t="s">
        <v>156</v>
      </c>
    </row>
    <row r="22" spans="1:6">
      <c r="A22" s="148" t="s">
        <v>145</v>
      </c>
      <c r="B22" s="180">
        <v>2027.2330999999999</v>
      </c>
      <c r="C22" s="182">
        <v>0.45</v>
      </c>
      <c r="D22" s="180">
        <v>912.25490000000002</v>
      </c>
      <c r="E22" s="182">
        <v>0.01</v>
      </c>
      <c r="F22" s="181" t="s">
        <v>157</v>
      </c>
    </row>
    <row r="23" spans="1:6">
      <c r="A23" s="148" t="s">
        <v>146</v>
      </c>
      <c r="B23" s="180">
        <v>4726.5682999999999</v>
      </c>
      <c r="C23" s="182">
        <v>0.6</v>
      </c>
      <c r="D23" s="180">
        <v>2835.9409999999998</v>
      </c>
      <c r="E23" s="182">
        <v>0.03</v>
      </c>
      <c r="F23" s="181" t="s">
        <v>158</v>
      </c>
    </row>
    <row r="24" spans="1:6">
      <c r="A24" s="148" t="s">
        <v>147</v>
      </c>
      <c r="B24" s="180">
        <v>4931.5248000000001</v>
      </c>
      <c r="C24" s="182">
        <v>0.5</v>
      </c>
      <c r="D24" s="180">
        <v>2465.7624000000001</v>
      </c>
      <c r="E24" s="182">
        <v>0.02</v>
      </c>
      <c r="F24" s="181" t="s">
        <v>159</v>
      </c>
    </row>
    <row r="25" spans="1:6">
      <c r="A25" s="148" t="s">
        <v>148</v>
      </c>
      <c r="B25" s="180">
        <v>10143.411</v>
      </c>
      <c r="C25" s="182">
        <v>0.8</v>
      </c>
      <c r="D25" s="180">
        <v>8114.7287999999999</v>
      </c>
      <c r="E25" s="182">
        <v>0.08</v>
      </c>
      <c r="F25" s="181" t="s">
        <v>160</v>
      </c>
    </row>
    <row r="26" spans="1:6">
      <c r="A26" s="170" t="s">
        <v>149</v>
      </c>
      <c r="B26" s="171">
        <v>13081.3056</v>
      </c>
      <c r="C26" s="174">
        <v>0.8</v>
      </c>
      <c r="D26" s="171">
        <v>9767.1777999999995</v>
      </c>
      <c r="E26" s="174">
        <v>0.1</v>
      </c>
      <c r="F26" s="172" t="s">
        <v>161</v>
      </c>
    </row>
    <row r="27" spans="1:6">
      <c r="A27" s="176" t="s">
        <v>309</v>
      </c>
      <c r="B27" s="177">
        <v>40662.81</v>
      </c>
      <c r="C27" s="179"/>
      <c r="D27" s="177">
        <v>26925.66</v>
      </c>
      <c r="E27" s="178">
        <v>0.27</v>
      </c>
      <c r="F27" s="175"/>
    </row>
    <row r="29" spans="1:6">
      <c r="A29" s="167" t="s">
        <v>168</v>
      </c>
      <c r="B29" s="168">
        <v>835.76480000000004</v>
      </c>
      <c r="C29" s="173">
        <v>0.3</v>
      </c>
      <c r="D29" s="168">
        <v>250.7294</v>
      </c>
      <c r="E29" s="173">
        <v>0</v>
      </c>
      <c r="F29" s="169" t="s">
        <v>192</v>
      </c>
    </row>
    <row r="30" spans="1:6">
      <c r="A30" s="148" t="s">
        <v>169</v>
      </c>
      <c r="B30" s="180">
        <v>1301.7538</v>
      </c>
      <c r="C30" s="182">
        <v>1</v>
      </c>
      <c r="D30" s="180">
        <v>1301.7538</v>
      </c>
      <c r="E30" s="182">
        <v>0.01</v>
      </c>
      <c r="F30" s="181" t="s">
        <v>193</v>
      </c>
    </row>
    <row r="31" spans="1:6">
      <c r="A31" s="148" t="s">
        <v>170</v>
      </c>
      <c r="B31" s="180">
        <v>1316.528</v>
      </c>
      <c r="C31" s="182">
        <v>1</v>
      </c>
      <c r="D31" s="180">
        <v>1316.528</v>
      </c>
      <c r="E31" s="182">
        <v>0.01</v>
      </c>
      <c r="F31" s="181" t="s">
        <v>194</v>
      </c>
    </row>
    <row r="32" spans="1:6">
      <c r="A32" s="148" t="s">
        <v>171</v>
      </c>
      <c r="B32" s="180">
        <v>1452.9512</v>
      </c>
      <c r="C32" s="182">
        <v>0.9</v>
      </c>
      <c r="D32" s="180">
        <v>1307.6560999999999</v>
      </c>
      <c r="E32" s="182">
        <v>0.01</v>
      </c>
      <c r="F32" s="181" t="s">
        <v>195</v>
      </c>
    </row>
    <row r="33" spans="1:6">
      <c r="A33" s="148" t="s">
        <v>172</v>
      </c>
      <c r="B33" s="180">
        <v>1468.4147</v>
      </c>
      <c r="C33" s="182">
        <v>0.9</v>
      </c>
      <c r="D33" s="180">
        <v>1321.5732</v>
      </c>
      <c r="E33" s="182">
        <v>0.01</v>
      </c>
      <c r="F33" s="181" t="s">
        <v>196</v>
      </c>
    </row>
    <row r="34" spans="1:6">
      <c r="A34" s="148" t="s">
        <v>173</v>
      </c>
      <c r="B34" s="180">
        <v>1657.3191999999999</v>
      </c>
      <c r="C34" s="182">
        <v>1</v>
      </c>
      <c r="D34" s="180">
        <v>1657.3191999999999</v>
      </c>
      <c r="E34" s="182">
        <v>0.02</v>
      </c>
      <c r="F34" s="181" t="s">
        <v>197</v>
      </c>
    </row>
    <row r="35" spans="1:6">
      <c r="A35" s="148" t="s">
        <v>174</v>
      </c>
      <c r="B35" s="180">
        <v>1896.3017</v>
      </c>
      <c r="C35" s="182">
        <v>1</v>
      </c>
      <c r="D35" s="180">
        <v>1896.3017</v>
      </c>
      <c r="E35" s="182">
        <v>0.02</v>
      </c>
      <c r="F35" s="181" t="s">
        <v>198</v>
      </c>
    </row>
    <row r="36" spans="1:6">
      <c r="A36" s="148" t="s">
        <v>176</v>
      </c>
      <c r="B36" s="180">
        <v>2300.8267000000001</v>
      </c>
      <c r="C36" s="182">
        <v>1</v>
      </c>
      <c r="D36" s="180">
        <v>2300.8267000000001</v>
      </c>
      <c r="E36" s="182">
        <v>0.02</v>
      </c>
      <c r="F36" s="181" t="s">
        <v>200</v>
      </c>
    </row>
    <row r="37" spans="1:6">
      <c r="A37" s="148" t="s">
        <v>177</v>
      </c>
      <c r="B37" s="180">
        <v>2323.6633000000002</v>
      </c>
      <c r="C37" s="182">
        <v>0.95</v>
      </c>
      <c r="D37" s="180">
        <v>2207.4802</v>
      </c>
      <c r="E37" s="182">
        <v>0.02</v>
      </c>
      <c r="F37" s="181" t="s">
        <v>201</v>
      </c>
    </row>
    <row r="38" spans="1:6">
      <c r="A38" s="148" t="s">
        <v>178</v>
      </c>
      <c r="B38" s="180">
        <v>2727.518</v>
      </c>
      <c r="C38" s="182">
        <v>0.9</v>
      </c>
      <c r="D38" s="180">
        <v>2454.7662</v>
      </c>
      <c r="E38" s="182">
        <v>0.02</v>
      </c>
      <c r="F38" s="181" t="s">
        <v>202</v>
      </c>
    </row>
    <row r="39" spans="1:6">
      <c r="A39" s="148" t="s">
        <v>179</v>
      </c>
      <c r="B39" s="180">
        <v>2747.1237999999998</v>
      </c>
      <c r="C39" s="182">
        <v>1</v>
      </c>
      <c r="D39" s="180">
        <v>2747.1237999999998</v>
      </c>
      <c r="E39" s="182">
        <v>0.03</v>
      </c>
      <c r="F39" s="181" t="s">
        <v>203</v>
      </c>
    </row>
    <row r="40" spans="1:6">
      <c r="A40" s="148" t="s">
        <v>180</v>
      </c>
      <c r="B40" s="180">
        <v>3178.7262999999998</v>
      </c>
      <c r="C40" s="182">
        <v>0.75</v>
      </c>
      <c r="D40" s="180">
        <v>2384.0446999999999</v>
      </c>
      <c r="E40" s="182">
        <v>0.02</v>
      </c>
      <c r="F40" s="181" t="s">
        <v>204</v>
      </c>
    </row>
    <row r="41" spans="1:6">
      <c r="A41" s="148" t="s">
        <v>181</v>
      </c>
      <c r="B41" s="180">
        <v>4771.7936</v>
      </c>
      <c r="C41" s="182">
        <v>1</v>
      </c>
      <c r="D41" s="180">
        <v>4771.7936</v>
      </c>
      <c r="E41" s="182">
        <v>0.05</v>
      </c>
      <c r="F41" s="181" t="s">
        <v>205</v>
      </c>
    </row>
    <row r="42" spans="1:6">
      <c r="A42" s="148" t="s">
        <v>182</v>
      </c>
      <c r="B42" s="180">
        <v>4910.9335000000001</v>
      </c>
      <c r="C42" s="182">
        <v>0.85</v>
      </c>
      <c r="D42" s="180">
        <v>4174.2933999999996</v>
      </c>
      <c r="E42" s="182">
        <v>0.04</v>
      </c>
      <c r="F42" s="181" t="s">
        <v>206</v>
      </c>
    </row>
    <row r="43" spans="1:6">
      <c r="A43" s="148" t="s">
        <v>183</v>
      </c>
      <c r="B43" s="180">
        <v>5002.1394</v>
      </c>
      <c r="C43" s="182">
        <v>0.95</v>
      </c>
      <c r="D43" s="180">
        <v>4752.0325000000003</v>
      </c>
      <c r="E43" s="182">
        <v>0.05</v>
      </c>
      <c r="F43" s="181" t="s">
        <v>207</v>
      </c>
    </row>
    <row r="44" spans="1:6">
      <c r="A44" s="148" t="s">
        <v>184</v>
      </c>
      <c r="B44" s="180">
        <v>5427.3828000000003</v>
      </c>
      <c r="C44" s="182">
        <v>1</v>
      </c>
      <c r="D44" s="180">
        <v>5427.3828000000003</v>
      </c>
      <c r="E44" s="182">
        <v>0.05</v>
      </c>
      <c r="F44" s="181" t="s">
        <v>208</v>
      </c>
    </row>
    <row r="45" spans="1:6">
      <c r="A45" s="170" t="s">
        <v>185</v>
      </c>
      <c r="B45" s="171">
        <v>14685.4041</v>
      </c>
      <c r="C45" s="174">
        <v>0.9</v>
      </c>
      <c r="D45" s="171">
        <v>10032.7379</v>
      </c>
      <c r="E45" s="174">
        <v>0.1</v>
      </c>
      <c r="F45" s="172" t="s">
        <v>209</v>
      </c>
    </row>
    <row r="46" spans="1:6">
      <c r="A46" s="176" t="s">
        <v>310</v>
      </c>
      <c r="B46" s="177">
        <v>58004.54</v>
      </c>
      <c r="C46" s="179"/>
      <c r="D46" s="177">
        <v>50304.34</v>
      </c>
      <c r="E46" s="178">
        <v>0.51</v>
      </c>
      <c r="F46" s="175"/>
    </row>
    <row r="48" spans="1:6">
      <c r="A48" s="167" t="s">
        <v>221</v>
      </c>
      <c r="B48" s="168">
        <v>800.05849999999998</v>
      </c>
      <c r="C48" s="173">
        <v>0.75</v>
      </c>
      <c r="D48" s="168">
        <v>600.04390000000001</v>
      </c>
      <c r="E48" s="173">
        <v>0.01</v>
      </c>
      <c r="F48" s="169" t="s">
        <v>226</v>
      </c>
    </row>
    <row r="49" spans="1:6">
      <c r="A49" s="170" t="s">
        <v>222</v>
      </c>
      <c r="B49" s="171">
        <v>1429.3481999999999</v>
      </c>
      <c r="C49" s="174">
        <v>0.8</v>
      </c>
      <c r="D49" s="171">
        <v>1143.4785999999999</v>
      </c>
      <c r="E49" s="174">
        <v>0.01</v>
      </c>
      <c r="F49" s="172" t="s">
        <v>227</v>
      </c>
    </row>
    <row r="50" spans="1:6">
      <c r="A50" s="176" t="s">
        <v>311</v>
      </c>
      <c r="B50" s="177">
        <v>2229.41</v>
      </c>
      <c r="C50" s="179"/>
      <c r="D50" s="177">
        <v>1743.52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128660.684691685</v>
      </c>
      <c r="C52" s="196"/>
      <c r="D52" s="195">
        <v>98806.104497248103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G6086" s="108" t="e">
        <f>G6085*#REF!/#REF!</f>
        <v>#REF!</v>
      </c>
      <c r="H6086" s="108">
        <f t="shared" si="150"/>
        <v>0</v>
      </c>
      <c r="I6086" s="108">
        <f t="shared" si="151"/>
        <v>0</v>
      </c>
      <c r="J6086" s="108">
        <f t="shared" si="152"/>
        <v>0</v>
      </c>
    </row>
    <row r="6087" spans="1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G6086" s="108" t="e">
        <f>G6085*#REF!/#REF!</f>
        <v>#REF!</v>
      </c>
      <c r="H6086" s="108">
        <f t="shared" ref="H6086:H6149" si="153">H6085*B6086/B6085</f>
        <v>0</v>
      </c>
      <c r="I6086" s="108">
        <f t="shared" ref="I6086:I6149" si="154">I6085*D6086/D6085</f>
        <v>0</v>
      </c>
      <c r="J6086" s="108">
        <f t="shared" ref="J6086:J6149" si="155">J6085*F6086/F6085</f>
        <v>0</v>
      </c>
    </row>
    <row r="6087" spans="1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1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9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-2.72957053169431E-2</v>
      </c>
      <c r="E31" s="42"/>
      <c r="F31" s="43"/>
      <c r="G31" s="41">
        <f>Indices!F17</f>
        <v>-0.11001402419537699</v>
      </c>
      <c r="H31" s="42"/>
      <c r="I31" s="42"/>
      <c r="J31" s="41">
        <f>Indices!J17</f>
        <v>-0.15314870618627599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2.16015355235912E-2</v>
      </c>
      <c r="E32" s="42"/>
      <c r="F32" s="39"/>
      <c r="G32" s="41">
        <f>Indices!F26</f>
        <v>-7.7702673141707104E-2</v>
      </c>
      <c r="H32" s="42"/>
      <c r="I32" s="42"/>
      <c r="J32" s="41">
        <f>Indices!J26</f>
        <v>-0.110208249450821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2026-10-07T07:39:16Z</dcterms:modified>
</cp:coreProperties>
</file>