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D8326266-F8E9-41D4-805B-83DAE14C31AB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<sst xmlns="http://schemas.openxmlformats.org/spreadsheetml/2006/main" count="456" uniqueCount="312">
  <si>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</si>
  <si>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</si>
  <si>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</si>
  <si>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</si>
  <si>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</si>
  <si>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</si>
  <si>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</si>
  <si>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</si>
  <si>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</si>
  <si>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</si>
  <si>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</si>
  <si>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</si>
  <si>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</si>
  <si>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</si>
  <si>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</si>
  <si>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</si>
  <si>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</si>
  <si>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</si>
  <si>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</si>
  <si>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</si>
  <si>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</si>
  <si>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</si>
  <si>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</si>
  <si>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</si>
  <si>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</si>
  <si>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</si>
  <si>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</si>
  <si>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</si>
  <si>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</si>
  <si>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</si>
  <si>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</si>
  <si>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</si>
  <si>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</si>
  <si>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</si>
  <si>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</si>
  <si>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</si>
  <si>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</si>
  <si>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</si>
  <si>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</si>
  <si>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</si>
  <si>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</si>
  <si>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</si>
  <si>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</si>
  <si>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</si>
  <si>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</si>
  <si>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</si>
  <si>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</si>
  <si>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</si>
  <si>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</si>
  <si>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</si>
  <si>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</si>
  <si>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</si>
  <si>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</si>
  <si>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</si>
  <si>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</si>
  <si>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</si>
  <si>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02-10-2026</t>
  </si>
  <si>
    <t>05/10/2026</t>
  </si>
  <si>
    <t>Variation par rapport au 31/12/2025</t>
  </si>
  <si>
    <t>AU 05/10/2026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</si>
  <si>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</si>
  <si>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</si>
  <si>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</si>
  <si>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</si>
  <si>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</si>
  <si>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</si>
  <si>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</si>
  <si>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</si>
  <si>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</si>
  <si>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</si>
  <si>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</si>
  <si>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</si>
  <si>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</si>
  <si>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</si>
  <si>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</si>
  <si>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</si>
  <si>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</si>
  <si>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</si>
  <si>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</si>
  <si>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</si>
  <si>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</si>
  <si>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</si>
  <si>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</si>
  <si>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</si>
  <si>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</si>
  <si>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</si>
  <si>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</si>
  <si>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</si>
  <si>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</si>
  <si>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</si>
  <si>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</si>
  <si>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</si>
  <si>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</si>
  <si>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</si>
  <si>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</si>
  <si>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</si>
  <si>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</si>
  <si>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</si>
  <si>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</si>
  <si>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</si>
  <si>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</si>
  <si>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</si>
  <si>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</si>
  <si>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</si>
  <si>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</si>
  <si>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</si>
  <si>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</si>
  <si>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</si>
  <si>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</si>
  <si>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</si>
  <si>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</si>
  <si>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</si>
  <si>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</si>
  <si>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</si>
  <si>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</si>
  <si>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</si>
  <si>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</si>
  <si>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</si>
  <si>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</si>
  <si>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</si>
  <si>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</si>
  <si>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</si>
  <si>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</si>
  <si>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</si>
  <si>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</si>
  <si>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</si>
  <si>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</si>
  <si>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</si>
  <si>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</si>
  <si>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</si>
  <si>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</si>
  <si>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</si>
  <si>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</si>
  <si>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</si>
  <si>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</si>
  <si>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</si>
  <si>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</si>
  <si>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</si>
  <si>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</si>
  <si>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</si>
  <si>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</si>
  <si>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</si>
  <si>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</si>
  <si>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</si>
  <si>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</si>
  <si>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</si>
  <si>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</si>
  <si>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</si>
  <si>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</si>
  <si>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</si>
  <si>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</si>
  <si>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</si>
  <si>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</si>
  <si>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</si>
  <si>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</si>
  <si>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</si>
  <si>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</si>
  <si>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</si>
  <si>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</si>
  <si>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</si>
  <si>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</si>
  <si>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</si>
  <si>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</si>
  <si>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</si>
  <si>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</si>
  <si>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CUSTODIAN REIT</t>
  </si>
  <si>
    <t>The PRS REIT Rg</t>
  </si>
  <si>
    <t>WORKSPACE GROUP</t>
  </si>
  <si>
    <t>Targt Hlthc REIT Rg</t>
  </si>
  <si>
    <t>SAFESTORE HOLDINGS</t>
  </si>
  <si>
    <t>SUPERMARKT INCOME REIT PLC</t>
  </si>
  <si>
    <t>GRAINGER TRUST</t>
  </si>
  <si>
    <t>GREAT PORTLAND ESTATES</t>
  </si>
  <si>
    <t>SIRIUS REAL ESTATE</t>
  </si>
  <si>
    <t>BIG YELLOW GROUP</t>
  </si>
  <si>
    <t>Savills Rg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</si>
  <si>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</si>
  <si>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</si>
  <si>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</si>
  <si>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</si>
  <si>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</si>
  <si>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</si>
  <si>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</si>
  <si>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</si>
  <si>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</si>
  <si>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</si>
  <si>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</si>
  <si>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</si>
  <si>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</si>
  <si>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GB00BJFLFT45</t>
  </si>
  <si>
    <t>GB00BF01NH51</t>
  </si>
  <si>
    <t>GB00B67G5X01</t>
  </si>
  <si>
    <t>GB00BJGTLF51</t>
  </si>
  <si>
    <t>GB00B1N7Z094</t>
  </si>
  <si>
    <t>GB00BF345X11</t>
  </si>
  <si>
    <t>GB00B04V1276</t>
  </si>
  <si>
    <t>GB00BF5H9P87</t>
  </si>
  <si>
    <t>GG00B1W3VF54</t>
  </si>
  <si>
    <t>GB0002869419</t>
  </si>
  <si>
    <t>GB00B135BJ46</t>
  </si>
  <si>
    <t>GB00BRJQ8J25</t>
  </si>
  <si>
    <t>GB0002652740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</si>
  <si>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</si>
  <si>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</si>
  <si>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</si>
  <si>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</si>
  <si>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</si>
  <si>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</si>
  <si>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</si>
  <si>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</si>
  <si>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</si>
  <si>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</si>
  <si>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</si>
  <si>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</si>
  <si>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</si>
  <si>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</si>
  <si>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</si>
  <si>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</si>
  <si>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</si>
  <si>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</si>
  <si>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</si>
  <si>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</si>
  <si>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</si>
  <si>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</si>
  <si>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</si>
  <si>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</si>
  <si>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</si>
  <si>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</si>
  <si>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</si>
  <si>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</si>
  <si>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</si>
  <si>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</si>
  <si>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</si>
  <si>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</si>
  <si>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</si>
  <si>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</si>
  <si>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</si>
  <si>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</si>
  <si>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</si>
  <si>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</si>
  <si>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Eastnine Rg</t>
  </si>
  <si>
    <t>John Mattson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</si>
  <si>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</si>
  <si>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</si>
  <si>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</si>
  <si>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</si>
  <si>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</si>
  <si>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</si>
  <si>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</si>
  <si>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</si>
  <si>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</si>
  <si>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</si>
  <si>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</si>
  <si>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</si>
  <si>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</si>
  <si>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</si>
  <si>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FABEGE AB</t>
  </si>
  <si>
    <t>HUFVUDSTADEN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</si>
  <si>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</si>
  <si>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</si>
  <si>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</si>
  <si>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</si>
  <si>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</si>
  <si>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</si>
  <si>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</si>
  <si>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</si>
  <si>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</si>
  <si>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SE0022050183</t>
  </si>
  <si>
    <t>SE0012481364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</si>
  <si>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</si>
  <si>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</si>
  <si>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</si>
  <si>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</si>
  <si>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</si>
  <si>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</si>
  <si>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</si>
  <si>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</si>
  <si>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</si>
  <si>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</si>
  <si>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</si>
  <si>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</si>
  <si>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</si>
  <si>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</si>
  <si>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SE0011166974</t>
  </si>
  <si>
    <t>SE0000170375</t>
  </si>
  <si>
    <t>SE0018012635</t>
  </si>
  <si>
    <t>SE0001664707</t>
  </si>
  <si>
    <t>SE0005127818</t>
  </si>
  <si>
    <t>SE0017832488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</si>
  <si>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</si>
  <si>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</si>
  <si>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</si>
  <si>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</si>
  <si>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</si>
  <si>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</si>
  <si>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</si>
  <si>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</si>
  <si>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</si>
  <si>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(24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</si>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</sst>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774.64187701825404</c:v>
                </c:pt>
                <c:pt idx="3263">
                  <c:v>778.62001765396508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800.96854659797827</c:v>
                </c:pt>
                <c:pt idx="3263">
                  <c:v>805.20839025624036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  <c:pt idx="6081">
                  <c:v>1265.5075999999999</c:v>
                </c:pt>
                <c:pt idx="6082">
                  <c:v>1271.2570000000001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1335.3315779802749</c:v>
                </c:pt>
                <c:pt idx="3263">
                  <c:v>1342.1890674928986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1415.0241906508638</c:v>
                </c:pt>
                <c:pt idx="3263">
                  <c:v>1422.5143404021271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1526.3563546639009</c:v>
                </c:pt>
                <c:pt idx="3263">
                  <c:v>1533.2907986369789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1122.758</v>
      </c>
      <c r="E12" s="14"/>
      <c r="F12" s="154">
        <v>1265.508</v>
      </c>
      <c r="G12" s="154">
        <v>1281.0519999999999</v>
      </c>
      <c r="H12" s="154">
        <v>1481.047</v>
      </c>
      <c r="I12" s="154">
        <v>1427.0909999999999</v>
      </c>
      <c r="J12" s="154">
        <v>1123.4829999999999</v>
      </c>
      <c r="K12" s="149">
        <v>812.178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1128.701</v>
      </c>
      <c r="E14" s="17"/>
      <c r="F14" s="155">
        <v>1271.2570000000001</v>
      </c>
      <c r="G14" s="155">
        <v>1280.297</v>
      </c>
      <c r="H14" s="155">
        <v>1487.845</v>
      </c>
      <c r="I14" s="155">
        <v>1426.0319999999999</v>
      </c>
      <c r="J14" s="155">
        <v>1129.2529999999999</v>
      </c>
      <c r="K14" s="150">
        <v>816.03970000000004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5.2932154569371699E-3</v>
      </c>
      <c r="E16" s="21"/>
      <c r="F16" s="156">
        <v>4.5428397133799904E-3</v>
      </c>
      <c r="G16" s="156">
        <v>-5.8935937026749496E-4</v>
      </c>
      <c r="H16" s="156">
        <v>4.5899961311153302E-3</v>
      </c>
      <c r="I16" s="156">
        <v>-7.4206900611095705E-4</v>
      </c>
      <c r="J16" s="156">
        <v>5.1358142490807203E-3</v>
      </c>
      <c r="K16" s="151">
        <v>4.7547458808290298E-3</v>
      </c>
    </row>
    <row r="17" spans="1:11" s="8" customFormat="1" ht="14.25">
      <c r="A17" s="145" t="s">
        <v>58</v>
      </c>
      <c r="B17" s="130"/>
      <c r="C17" s="22"/>
      <c r="D17" s="151">
        <v>-4.00782088506293E-2</v>
      </c>
      <c r="E17" s="21"/>
      <c r="F17" s="156">
        <v>-0.118716928236743</v>
      </c>
      <c r="G17" s="156">
        <v>-0.18672315935575501</v>
      </c>
      <c r="H17" s="156">
        <v>-0.160278265816548</v>
      </c>
      <c r="I17" s="156">
        <v>-0.20133786906491399</v>
      </c>
      <c r="J17" s="156">
        <v>-0.16554741569779099</v>
      </c>
      <c r="K17" s="151">
        <v>-0.19407012611695099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2966.79</v>
      </c>
      <c r="E22" s="29"/>
      <c r="F22" s="154">
        <v>2683.5659999999998</v>
      </c>
      <c r="G22" s="154">
        <v>2372.5520000000001</v>
      </c>
      <c r="H22" s="154">
        <v>3352.0160000000001</v>
      </c>
      <c r="I22" s="154">
        <v>2692.7130000000002</v>
      </c>
      <c r="J22" s="154">
        <v>2619.8359999999998</v>
      </c>
      <c r="K22" s="149">
        <v>1763.617</v>
      </c>
    </row>
    <row r="23" spans="1:11" s="32" customFormat="1" ht="15.75" customHeight="1">
      <c r="A23" s="145" t="s">
        <v>58</v>
      </c>
      <c r="B23" s="130"/>
      <c r="C23" s="22"/>
      <c r="D23" s="151">
        <v>-2.1488783554573002E-3</v>
      </c>
      <c r="E23" s="31"/>
      <c r="F23" s="156">
        <v>-9.91676695250229E-2</v>
      </c>
      <c r="G23" s="156">
        <v>-0.18672294751881399</v>
      </c>
      <c r="H23" s="156">
        <v>-0.13656659095346599</v>
      </c>
      <c r="I23" s="156">
        <v>-0.20133773133791799</v>
      </c>
      <c r="J23" s="156">
        <v>-0.13548577851079099</v>
      </c>
      <c r="K23" s="151">
        <v>-0.169160981281334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3519.732</v>
      </c>
      <c r="E25" s="29"/>
      <c r="F25" s="154">
        <v>3339.9679999999998</v>
      </c>
      <c r="G25" s="154">
        <v>2621.1089999999999</v>
      </c>
      <c r="H25" s="154">
        <v>4384.9549999999999</v>
      </c>
      <c r="I25" s="154">
        <v>3024.373</v>
      </c>
      <c r="J25" s="154">
        <v>3229.3229999999999</v>
      </c>
      <c r="K25" s="149">
        <v>2078.3409999999999</v>
      </c>
    </row>
    <row r="26" spans="1:11" s="32" customFormat="1" ht="15.75" customHeight="1">
      <c r="A26" s="145" t="s">
        <v>58</v>
      </c>
      <c r="B26" s="130"/>
      <c r="C26" s="22"/>
      <c r="D26" s="151">
        <v>8.1763022146907893E-3</v>
      </c>
      <c r="E26" s="31"/>
      <c r="F26" s="156">
        <v>-8.6721792011200102E-2</v>
      </c>
      <c r="G26" s="156">
        <v>-0.18672294313999399</v>
      </c>
      <c r="H26" s="156">
        <v>-0.124213906507427</v>
      </c>
      <c r="I26" s="156">
        <v>-0.201337858175203</v>
      </c>
      <c r="J26" s="156">
        <v>-0.12323541285943</v>
      </c>
      <c r="K26" s="151">
        <v>-0.15787530900864799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1100.3119999999999</v>
      </c>
      <c r="E12" s="154">
        <v>806.79949999999997</v>
      </c>
      <c r="F12" s="154">
        <v>919.34889999999996</v>
      </c>
      <c r="G12" s="154">
        <v>106.2282</v>
      </c>
      <c r="H12" s="154">
        <v>279.11329999999998</v>
      </c>
      <c r="I12" s="154">
        <v>1529.319</v>
      </c>
      <c r="J12" s="154">
        <v>786.14189999999996</v>
      </c>
      <c r="K12" s="154">
        <v>829.94290000000001</v>
      </c>
      <c r="L12" s="154">
        <v>1073.28</v>
      </c>
      <c r="M12" s="154">
        <v>4204.5050000000001</v>
      </c>
      <c r="N12" s="154">
        <v>4933.2259999999997</v>
      </c>
      <c r="O12" s="154">
        <v>4926.6980000000003</v>
      </c>
      <c r="P12" s="154">
        <v>3161.0250000000001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1106.336</v>
      </c>
      <c r="E14" s="155">
        <v>811.98490000000004</v>
      </c>
      <c r="F14" s="155">
        <v>919.46749999999997</v>
      </c>
      <c r="G14" s="155">
        <v>108.4907</v>
      </c>
      <c r="H14" s="155">
        <v>281.15839999999997</v>
      </c>
      <c r="I14" s="155">
        <v>1538.0160000000001</v>
      </c>
      <c r="J14" s="155">
        <v>794.06020000000001</v>
      </c>
      <c r="K14" s="155">
        <v>831.9873</v>
      </c>
      <c r="L14" s="155">
        <v>1071.374</v>
      </c>
      <c r="M14" s="155">
        <v>4212.0829999999996</v>
      </c>
      <c r="N14" s="155">
        <v>4920.2510000000002</v>
      </c>
      <c r="O14" s="155">
        <v>4952.9120000000003</v>
      </c>
      <c r="P14" s="155">
        <v>3168.663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5.47481078094214E-3</v>
      </c>
      <c r="E16" s="156">
        <v>6.4271234674786503E-3</v>
      </c>
      <c r="F16" s="156">
        <v>1.2900434209473001E-4</v>
      </c>
      <c r="G16" s="156">
        <v>2.12984875955726E-2</v>
      </c>
      <c r="H16" s="156">
        <v>7.3271320284629101E-3</v>
      </c>
      <c r="I16" s="156">
        <v>5.6868449290175E-3</v>
      </c>
      <c r="J16" s="156">
        <v>1.00723546219836E-2</v>
      </c>
      <c r="K16" s="156">
        <v>2.46330199342637E-3</v>
      </c>
      <c r="L16" s="156">
        <v>-1.77586463923673E-3</v>
      </c>
      <c r="M16" s="156">
        <v>1.80235247668858E-3</v>
      </c>
      <c r="N16" s="156">
        <v>-2.6301247905528E-3</v>
      </c>
      <c r="O16" s="156">
        <v>5.3208051315505296E-3</v>
      </c>
      <c r="P16" s="156">
        <v>2.4163048378293998E-3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-0.28963770326018901</v>
      </c>
      <c r="E17" s="156">
        <v>-4.0615222836617997E-2</v>
      </c>
      <c r="F17" s="156">
        <v>-0.16011581037622</v>
      </c>
      <c r="G17" s="156">
        <v>-3.3020070341564803E-2</v>
      </c>
      <c r="H17" s="156">
        <v>-0.29932234545429198</v>
      </c>
      <c r="I17" s="156">
        <v>-0.110438130690201</v>
      </c>
      <c r="J17" s="156">
        <v>-0.115167486987597</v>
      </c>
      <c r="K17" s="156">
        <v>1.86997935264803E-2</v>
      </c>
      <c r="L17" s="156">
        <v>-1.0934087136661301E-2</v>
      </c>
      <c r="M17" s="156">
        <v>-0.23314039025685099</v>
      </c>
      <c r="N17" s="156">
        <v>-0.20310852800436699</v>
      </c>
      <c r="O17" s="156">
        <v>-3.8197986374520702E-2</v>
      </c>
      <c r="P17" s="156">
        <v>-3.6802378794874899E-2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2194.9949999999999</v>
      </c>
      <c r="E22" s="154">
        <v>1249.3530000000001</v>
      </c>
      <c r="F22" s="154">
        <v>2633.56</v>
      </c>
      <c r="G22" s="154">
        <v>167.94229999999999</v>
      </c>
      <c r="H22" s="154">
        <v>763.49069999999995</v>
      </c>
      <c r="I22" s="154">
        <v>4021.06</v>
      </c>
      <c r="J22" s="154">
        <v>2602.4470000000001</v>
      </c>
      <c r="K22" s="154">
        <v>1530.327</v>
      </c>
      <c r="L22" s="154">
        <v>1961.6559999999999</v>
      </c>
      <c r="M22" s="154">
        <v>8559.8629999999994</v>
      </c>
      <c r="N22" s="154">
        <v>8261.3880000000008</v>
      </c>
      <c r="O22" s="154">
        <v>11230.76</v>
      </c>
      <c r="P22" s="154">
        <v>6444.973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-0.26091060062009602</v>
      </c>
      <c r="E23" s="156">
        <v>-2.7448712220168901E-2</v>
      </c>
      <c r="F23" s="156">
        <v>-0.12936394931483</v>
      </c>
      <c r="G23" s="156">
        <v>-1.3517688770679199E-2</v>
      </c>
      <c r="H23" s="156">
        <v>-0.28090141306712701</v>
      </c>
      <c r="I23" s="156">
        <v>-7.0095183738448294E-2</v>
      </c>
      <c r="J23" s="156">
        <v>-8.7131359298734196E-2</v>
      </c>
      <c r="K23" s="156">
        <v>1.93284660253152E-2</v>
      </c>
      <c r="L23" s="156">
        <v>-1.09340698679301E-2</v>
      </c>
      <c r="M23" s="156">
        <v>-0.22156653511900601</v>
      </c>
      <c r="N23" s="156">
        <v>-0.203108473729714</v>
      </c>
      <c r="O23" s="156">
        <v>-2.3485200237199699E-2</v>
      </c>
      <c r="P23" s="156">
        <v>-3.68025176847235E-2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2517.0030000000002</v>
      </c>
      <c r="E25" s="154">
        <v>1463.057</v>
      </c>
      <c r="F25" s="154">
        <v>3424.25</v>
      </c>
      <c r="G25" s="154">
        <v>180.78720000000001</v>
      </c>
      <c r="H25" s="154">
        <v>1100.1600000000001</v>
      </c>
      <c r="I25" s="154">
        <v>5274.5559999999996</v>
      </c>
      <c r="J25" s="154">
        <v>3725.6529999999998</v>
      </c>
      <c r="K25" s="154">
        <v>1656.4749999999999</v>
      </c>
      <c r="L25" s="154">
        <v>2095.6640000000002</v>
      </c>
      <c r="M25" s="154">
        <v>13804.78</v>
      </c>
      <c r="N25" s="154">
        <v>9070.4330000000009</v>
      </c>
      <c r="O25" s="154">
        <v>13107.25</v>
      </c>
      <c r="P25" s="154">
        <v>6903.1130000000003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-0.250511420381896</v>
      </c>
      <c r="E26" s="156">
        <v>-2.2455258858862799E-2</v>
      </c>
      <c r="F26" s="156">
        <v>-0.11479088332197999</v>
      </c>
      <c r="G26" s="156">
        <v>-8.0214387889980792E-3</v>
      </c>
      <c r="H26" s="156">
        <v>-0.245576981101023</v>
      </c>
      <c r="I26" s="156">
        <v>-5.5694373702589603E-2</v>
      </c>
      <c r="J26" s="156">
        <v>-1.9379456270805E-2</v>
      </c>
      <c r="K26" s="156">
        <v>2.0475740464429602E-2</v>
      </c>
      <c r="L26" s="156">
        <v>-1.0933859283727599E-2</v>
      </c>
      <c r="M26" s="156">
        <v>-0.20921235034656599</v>
      </c>
      <c r="N26" s="156">
        <v>-0.20310853661954401</v>
      </c>
      <c r="O26" s="156">
        <v>-1.3485197667994799E-2</v>
      </c>
      <c r="P26" s="156">
        <v>-3.6802526960157803E-2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2"/>
  <sheetViews>
    <sheetView showGridLines="0" zoomScaleNormal="100" workbookViewId="0">
      <pane ySplit="3" topLeftCell="A4" activePane="bottomLeft" state="frozen"/>
      <selection sqref="A1:IV65536"/>
      <selection pane="bottomLeft" activeCell="C125" sqref="C125:F152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2018.222</v>
      </c>
      <c r="C7" s="173">
        <v>0.49013570748600005</v>
      </c>
      <c r="D7" s="173">
        <v>1.7454365584000001E-2</v>
      </c>
      <c r="E7" s="173">
        <v>1.0721227928E-2</v>
      </c>
      <c r="F7" s="173">
        <v>7.8562804810000005E-3</v>
      </c>
      <c r="G7" s="169" t="s">
        <v>62</v>
      </c>
    </row>
    <row r="8" spans="1:7">
      <c r="A8" s="170" t="s">
        <v>61</v>
      </c>
      <c r="B8" s="171">
        <v>2099.4589999999998</v>
      </c>
      <c r="C8" s="174">
        <v>0.509864535369</v>
      </c>
      <c r="D8" s="174">
        <v>1.8156934626000001E-2</v>
      </c>
      <c r="E8" s="174">
        <v>1.1152776287999999E-2</v>
      </c>
      <c r="F8" s="174">
        <v>8.1725096459999997E-3</v>
      </c>
      <c r="G8" s="172" t="s">
        <v>63</v>
      </c>
    </row>
    <row r="9" spans="1:7">
      <c r="A9" s="176" t="s">
        <v>291</v>
      </c>
      <c r="B9" s="177">
        <v>4117.68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348.25029999999998</v>
      </c>
      <c r="C11" s="173">
        <v>1.6325475079E-2</v>
      </c>
      <c r="D11" s="173">
        <v>3.0118034840000002E-3</v>
      </c>
      <c r="E11" s="173">
        <v>1.8499802509999998E-3</v>
      </c>
      <c r="F11" s="173">
        <v>1.3556249189999999E-3</v>
      </c>
      <c r="G11" s="169" t="s">
        <v>77</v>
      </c>
    </row>
    <row r="12" spans="1:7">
      <c r="A12" s="148" t="s">
        <v>65</v>
      </c>
      <c r="B12" s="180">
        <v>355.72019999999998</v>
      </c>
      <c r="C12" s="182">
        <v>1.6675653288000001E-2</v>
      </c>
      <c r="D12" s="182">
        <v>3.076406073E-3</v>
      </c>
      <c r="E12" s="182">
        <v>1.889661961E-3</v>
      </c>
      <c r="F12" s="182">
        <v>1.3847028049999998E-3</v>
      </c>
      <c r="G12" s="181" t="s">
        <v>78</v>
      </c>
    </row>
    <row r="13" spans="1:7">
      <c r="A13" s="148" t="s">
        <v>66</v>
      </c>
      <c r="B13" s="180">
        <v>447.52969999999999</v>
      </c>
      <c r="C13" s="182">
        <v>2.09795511E-2</v>
      </c>
      <c r="D13" s="182">
        <v>3.87041019E-3</v>
      </c>
      <c r="E13" s="182">
        <v>2.3773737070000001E-3</v>
      </c>
      <c r="F13" s="182">
        <v>1.742087266E-3</v>
      </c>
      <c r="G13" s="181" t="s">
        <v>79</v>
      </c>
    </row>
    <row r="14" spans="1:7">
      <c r="A14" s="148" t="s">
        <v>67</v>
      </c>
      <c r="B14" s="180">
        <v>506.43</v>
      </c>
      <c r="C14" s="182">
        <v>2.3740712770000002E-2</v>
      </c>
      <c r="D14" s="182">
        <v>4.3798027979999998E-3</v>
      </c>
      <c r="E14" s="182">
        <v>2.6902647280000001E-3</v>
      </c>
      <c r="F14" s="182">
        <v>1.9713669380000002E-3</v>
      </c>
      <c r="G14" s="181" t="s">
        <v>80</v>
      </c>
    </row>
    <row r="15" spans="1:7">
      <c r="A15" s="148" t="s">
        <v>68</v>
      </c>
      <c r="B15" s="180">
        <v>518.84969999999998</v>
      </c>
      <c r="C15" s="182">
        <v>2.4322930509999997E-2</v>
      </c>
      <c r="D15" s="182">
        <v>4.4872131739999996E-3</v>
      </c>
      <c r="E15" s="182">
        <v>2.7562408370000002E-3</v>
      </c>
      <c r="F15" s="182">
        <v>2.0197127819999998E-3</v>
      </c>
      <c r="G15" s="181" t="s">
        <v>81</v>
      </c>
    </row>
    <row r="16" spans="1:7">
      <c r="A16" s="148" t="s">
        <v>69</v>
      </c>
      <c r="B16" s="180">
        <v>569.42010000000005</v>
      </c>
      <c r="C16" s="182">
        <v>2.6693598403999999E-2</v>
      </c>
      <c r="D16" s="182">
        <v>4.9245655810000004E-3</v>
      </c>
      <c r="E16" s="182">
        <v>3.0248816429999997E-3</v>
      </c>
      <c r="F16" s="182">
        <v>2.2165668680000001E-3</v>
      </c>
      <c r="G16" s="181" t="s">
        <v>82</v>
      </c>
    </row>
    <row r="17" spans="1:7">
      <c r="A17" s="148" t="s">
        <v>70</v>
      </c>
      <c r="B17" s="180">
        <v>930.13229999999999</v>
      </c>
      <c r="C17" s="182">
        <v>4.3603269499000001E-2</v>
      </c>
      <c r="D17" s="182">
        <v>8.0441444029999993E-3</v>
      </c>
      <c r="E17" s="182">
        <v>4.9410621780000006E-3</v>
      </c>
      <c r="F17" s="182">
        <v>3.6207019010000003E-3</v>
      </c>
      <c r="G17" s="181" t="s">
        <v>83</v>
      </c>
    </row>
    <row r="18" spans="1:7">
      <c r="A18" s="148" t="s">
        <v>71</v>
      </c>
      <c r="B18" s="180">
        <v>1080.9914000000001</v>
      </c>
      <c r="C18" s="182">
        <v>5.0675327951E-2</v>
      </c>
      <c r="D18" s="182">
        <v>9.3488323330000005E-3</v>
      </c>
      <c r="E18" s="182">
        <v>5.742458059E-3</v>
      </c>
      <c r="F18" s="182">
        <v>4.2079472109999997E-3</v>
      </c>
      <c r="G18" s="181" t="s">
        <v>84</v>
      </c>
    </row>
    <row r="19" spans="1:7">
      <c r="A19" s="148" t="s">
        <v>72</v>
      </c>
      <c r="B19" s="180">
        <v>1439.2773999999999</v>
      </c>
      <c r="C19" s="182">
        <v>6.7471262266000004E-2</v>
      </c>
      <c r="D19" s="182">
        <v>1.2447428438000001E-2</v>
      </c>
      <c r="E19" s="182">
        <v>7.6457501000000002E-3</v>
      </c>
      <c r="F19" s="182">
        <v>5.6026378389999994E-3</v>
      </c>
      <c r="G19" s="181" t="s">
        <v>85</v>
      </c>
    </row>
    <row r="20" spans="1:7">
      <c r="A20" s="148" t="s">
        <v>73</v>
      </c>
      <c r="B20" s="180">
        <v>1954.3820000000001</v>
      </c>
      <c r="C20" s="182">
        <v>9.1618627855000009E-2</v>
      </c>
      <c r="D20" s="182">
        <v>1.6902252537E-2</v>
      </c>
      <c r="E20" s="182">
        <v>1.0382096162000001E-2</v>
      </c>
      <c r="F20" s="182">
        <v>7.6077721669999994E-3</v>
      </c>
      <c r="G20" s="181" t="s">
        <v>86</v>
      </c>
    </row>
    <row r="21" spans="1:7">
      <c r="A21" s="148" t="s">
        <v>74</v>
      </c>
      <c r="B21" s="180">
        <v>2542.9182999999998</v>
      </c>
      <c r="C21" s="182">
        <v>0.119208366324</v>
      </c>
      <c r="D21" s="182">
        <v>2.1992142419999999E-2</v>
      </c>
      <c r="E21" s="182">
        <v>1.3508527158000001E-2</v>
      </c>
      <c r="F21" s="182">
        <v>9.8987521710000009E-3</v>
      </c>
      <c r="G21" s="181" t="s">
        <v>87</v>
      </c>
    </row>
    <row r="22" spans="1:7">
      <c r="A22" s="148" t="s">
        <v>75</v>
      </c>
      <c r="B22" s="180">
        <v>4936.2716</v>
      </c>
      <c r="C22" s="182">
        <v>0.23140533974999999</v>
      </c>
      <c r="D22" s="182">
        <v>4.2690788789000005E-2</v>
      </c>
      <c r="E22" s="182">
        <v>2.6222532971999998E-2</v>
      </c>
      <c r="F22" s="182">
        <v>1.9215296542999999E-2</v>
      </c>
      <c r="G22" s="181" t="s">
        <v>88</v>
      </c>
    </row>
    <row r="23" spans="1:7">
      <c r="A23" s="170" t="s">
        <v>76</v>
      </c>
      <c r="B23" s="171">
        <v>5701.5367999999999</v>
      </c>
      <c r="C23" s="174">
        <v>0.267279875828</v>
      </c>
      <c r="D23" s="174">
        <v>4.9309098652000005E-2</v>
      </c>
      <c r="E23" s="174">
        <v>3.0287785771000001E-2</v>
      </c>
      <c r="F23" s="174">
        <v>2.2194224556000001E-2</v>
      </c>
      <c r="G23" s="172" t="s">
        <v>89</v>
      </c>
    </row>
    <row r="24" spans="1:7">
      <c r="A24" s="176" t="s">
        <v>292</v>
      </c>
      <c r="B24" s="177">
        <v>21331.71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284.27699999999999</v>
      </c>
      <c r="C26" s="173">
        <v>8.3220309859999998E-3</v>
      </c>
      <c r="D26" s="183"/>
      <c r="E26" s="173">
        <v>1.5101403669999999E-3</v>
      </c>
      <c r="F26" s="173">
        <v>1.1065977109999999E-3</v>
      </c>
      <c r="G26" s="169" t="s">
        <v>105</v>
      </c>
    </row>
    <row r="27" spans="1:7">
      <c r="A27" s="148" t="s">
        <v>91</v>
      </c>
      <c r="B27" s="180">
        <v>416.94369999999998</v>
      </c>
      <c r="C27" s="182">
        <v>1.2205765471000002E-2</v>
      </c>
      <c r="D27" s="165"/>
      <c r="E27" s="182">
        <v>2.2148943179999998E-3</v>
      </c>
      <c r="F27" s="182">
        <v>1.6230259369999999E-3</v>
      </c>
      <c r="G27" s="181" t="s">
        <v>106</v>
      </c>
    </row>
    <row r="28" spans="1:7">
      <c r="A28" s="148" t="s">
        <v>92</v>
      </c>
      <c r="B28" s="180">
        <v>610.76350000000002</v>
      </c>
      <c r="C28" s="182">
        <v>1.7879718626000001E-2</v>
      </c>
      <c r="D28" s="165"/>
      <c r="E28" s="182">
        <v>3.2445066469999999E-3</v>
      </c>
      <c r="F28" s="182">
        <v>2.3775032500000003E-3</v>
      </c>
      <c r="G28" s="181" t="s">
        <v>107</v>
      </c>
    </row>
    <row r="29" spans="1:7">
      <c r="A29" s="148" t="s">
        <v>93</v>
      </c>
      <c r="B29" s="180">
        <v>637.44159999999999</v>
      </c>
      <c r="C29" s="182">
        <v>1.8660703282E-2</v>
      </c>
      <c r="D29" s="165"/>
      <c r="E29" s="182">
        <v>3.3862264330000004E-3</v>
      </c>
      <c r="F29" s="182">
        <v>2.4813523979999997E-3</v>
      </c>
      <c r="G29" s="181" t="s">
        <v>108</v>
      </c>
    </row>
    <row r="30" spans="1:7">
      <c r="A30" s="148" t="s">
        <v>94</v>
      </c>
      <c r="B30" s="180">
        <v>827.37990000000002</v>
      </c>
      <c r="C30" s="182">
        <v>2.4221027957999998E-2</v>
      </c>
      <c r="D30" s="165"/>
      <c r="E30" s="182">
        <v>4.3952194019999998E-3</v>
      </c>
      <c r="F30" s="182">
        <v>3.2207202969999999E-3</v>
      </c>
      <c r="G30" s="181" t="s">
        <v>109</v>
      </c>
    </row>
    <row r="31" spans="1:7">
      <c r="A31" s="148" t="s">
        <v>95</v>
      </c>
      <c r="B31" s="180">
        <v>1000.4425</v>
      </c>
      <c r="C31" s="182">
        <v>2.9287327095000003E-2</v>
      </c>
      <c r="D31" s="165"/>
      <c r="E31" s="182">
        <v>5.3145650339999993E-3</v>
      </c>
      <c r="F31" s="182">
        <v>3.8943965949999998E-3</v>
      </c>
      <c r="G31" s="181" t="s">
        <v>110</v>
      </c>
    </row>
    <row r="32" spans="1:7">
      <c r="A32" s="148" t="s">
        <v>96</v>
      </c>
      <c r="B32" s="180">
        <v>1096.6945000000001</v>
      </c>
      <c r="C32" s="182">
        <v>3.2105044062000002E-2</v>
      </c>
      <c r="D32" s="165"/>
      <c r="E32" s="182">
        <v>5.8258762919999995E-3</v>
      </c>
      <c r="F32" s="182">
        <v>4.2690742609999997E-3</v>
      </c>
      <c r="G32" s="181" t="s">
        <v>111</v>
      </c>
    </row>
    <row r="33" spans="1:7">
      <c r="A33" s="148" t="s">
        <v>97</v>
      </c>
      <c r="B33" s="180">
        <v>1180.8757000000001</v>
      </c>
      <c r="C33" s="182">
        <v>3.4569395926000002E-2</v>
      </c>
      <c r="D33" s="165"/>
      <c r="E33" s="182">
        <v>6.2730648730000005E-3</v>
      </c>
      <c r="F33" s="182">
        <v>4.5967642370000001E-3</v>
      </c>
      <c r="G33" s="181" t="s">
        <v>112</v>
      </c>
    </row>
    <row r="34" spans="1:7">
      <c r="A34" s="148" t="s">
        <v>98</v>
      </c>
      <c r="B34" s="180">
        <v>1379.1803</v>
      </c>
      <c r="C34" s="182">
        <v>4.0374638790999999E-2</v>
      </c>
      <c r="D34" s="165"/>
      <c r="E34" s="182">
        <v>7.3265014210000005E-3</v>
      </c>
      <c r="F34" s="182">
        <v>5.3686994149999999E-3</v>
      </c>
      <c r="G34" s="181" t="s">
        <v>113</v>
      </c>
    </row>
    <row r="35" spans="1:7">
      <c r="A35" s="148" t="s">
        <v>99</v>
      </c>
      <c r="B35" s="180">
        <v>1557.7614000000001</v>
      </c>
      <c r="C35" s="182">
        <v>4.5602488556E-2</v>
      </c>
      <c r="D35" s="165"/>
      <c r="E35" s="182">
        <v>8.2751625080000005E-3</v>
      </c>
      <c r="F35" s="182">
        <v>6.0638574349999993E-3</v>
      </c>
      <c r="G35" s="181" t="s">
        <v>114</v>
      </c>
    </row>
    <row r="36" spans="1:7">
      <c r="A36" s="148" t="s">
        <v>100</v>
      </c>
      <c r="B36" s="180">
        <v>1971.1327000000001</v>
      </c>
      <c r="C36" s="182">
        <v>5.7703674256000002E-2</v>
      </c>
      <c r="D36" s="165"/>
      <c r="E36" s="182">
        <v>1.0471079471999999E-2</v>
      </c>
      <c r="F36" s="182">
        <v>7.6729771830000007E-3</v>
      </c>
      <c r="G36" s="181" t="s">
        <v>115</v>
      </c>
    </row>
    <row r="37" spans="1:7">
      <c r="A37" s="148" t="s">
        <v>101</v>
      </c>
      <c r="B37" s="180">
        <v>2606.2937999999999</v>
      </c>
      <c r="C37" s="182">
        <v>7.6297617328999992E-2</v>
      </c>
      <c r="D37" s="165"/>
      <c r="E37" s="182">
        <v>1.3845191400000002E-2</v>
      </c>
      <c r="F37" s="182">
        <v>1.0145452338000001E-2</v>
      </c>
      <c r="G37" s="181" t="s">
        <v>116</v>
      </c>
    </row>
    <row r="38" spans="1:7">
      <c r="A38" s="148" t="s">
        <v>102</v>
      </c>
      <c r="B38" s="180">
        <v>3322.6597000000002</v>
      </c>
      <c r="C38" s="182">
        <v>9.726878002299999E-2</v>
      </c>
      <c r="D38" s="165"/>
      <c r="E38" s="182">
        <v>1.7650680634999999E-2</v>
      </c>
      <c r="F38" s="182">
        <v>1.2934031313000001E-2</v>
      </c>
      <c r="G38" s="181" t="s">
        <v>117</v>
      </c>
    </row>
    <row r="39" spans="1:7">
      <c r="A39" s="148" t="s">
        <v>103</v>
      </c>
      <c r="B39" s="180">
        <v>6969.8914999999997</v>
      </c>
      <c r="C39" s="182">
        <v>0.20403920482599999</v>
      </c>
      <c r="D39" s="165"/>
      <c r="E39" s="182">
        <v>3.7025557846E-2</v>
      </c>
      <c r="F39" s="182">
        <v>2.713151603E-2</v>
      </c>
      <c r="G39" s="181" t="s">
        <v>118</v>
      </c>
    </row>
    <row r="40" spans="1:7">
      <c r="A40" s="170" t="s">
        <v>104</v>
      </c>
      <c r="B40" s="171">
        <v>10297.828299999999</v>
      </c>
      <c r="C40" s="174">
        <v>0.30146246864300003</v>
      </c>
      <c r="D40" s="184"/>
      <c r="E40" s="174">
        <v>5.4704271566999994E-2</v>
      </c>
      <c r="F40" s="174">
        <v>4.0086089372999997E-2</v>
      </c>
      <c r="G40" s="172" t="s">
        <v>119</v>
      </c>
    </row>
    <row r="41" spans="1:7">
      <c r="A41" s="176" t="s">
        <v>293</v>
      </c>
      <c r="B41" s="177">
        <v>34159.57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327.00029999999998</v>
      </c>
      <c r="C43" s="173">
        <v>1.6436074285000001E-2</v>
      </c>
      <c r="D43" s="173">
        <v>2.8280252529999999E-3</v>
      </c>
      <c r="E43" s="173">
        <v>1.737095696E-3</v>
      </c>
      <c r="F43" s="173">
        <v>1.272905594E-3</v>
      </c>
      <c r="G43" s="169" t="s">
        <v>124</v>
      </c>
    </row>
    <row r="44" spans="1:7">
      <c r="A44" s="148" t="s">
        <v>121</v>
      </c>
      <c r="B44" s="180">
        <v>2062.3712</v>
      </c>
      <c r="C44" s="182">
        <v>0.103661330728</v>
      </c>
      <c r="D44" s="182">
        <v>1.7836184966999999E-2</v>
      </c>
      <c r="E44" s="182">
        <v>1.0955757942999999E-2</v>
      </c>
      <c r="F44" s="182">
        <v>8.0281389280000004E-3</v>
      </c>
      <c r="G44" s="181" t="s">
        <v>125</v>
      </c>
    </row>
    <row r="45" spans="1:7">
      <c r="A45" s="148" t="s">
        <v>122</v>
      </c>
      <c r="B45" s="180">
        <v>3383.9016000000001</v>
      </c>
      <c r="C45" s="182">
        <v>0.17008564845500002</v>
      </c>
      <c r="D45" s="182">
        <v>2.9265291741E-2</v>
      </c>
      <c r="E45" s="182">
        <v>1.7976010737E-2</v>
      </c>
      <c r="F45" s="182">
        <v>1.317242607E-2</v>
      </c>
      <c r="G45" s="181" t="s">
        <v>126</v>
      </c>
    </row>
    <row r="46" spans="1:7">
      <c r="A46" s="170" t="s">
        <v>123</v>
      </c>
      <c r="B46" s="171">
        <v>14122.0031</v>
      </c>
      <c r="C46" s="174">
        <v>0.70981675553200008</v>
      </c>
      <c r="D46" s="174">
        <v>0.122132552758</v>
      </c>
      <c r="E46" s="174">
        <v>7.5019107927999998E-2</v>
      </c>
      <c r="F46" s="174">
        <v>5.4972355521000001E-2</v>
      </c>
      <c r="G46" s="172" t="s">
        <v>127</v>
      </c>
    </row>
    <row r="47" spans="1:7">
      <c r="A47" s="176" t="s">
        <v>294</v>
      </c>
      <c r="B47" s="177">
        <v>19895.28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8.4408501620999998E-2</v>
      </c>
      <c r="D49" s="173">
        <v>8.5498173410000003E-3</v>
      </c>
      <c r="E49" s="173">
        <v>5.2516684160000002E-3</v>
      </c>
      <c r="F49" s="173">
        <v>3.848307334E-3</v>
      </c>
      <c r="G49" s="169" t="s">
        <v>131</v>
      </c>
    </row>
    <row r="50" spans="1:7">
      <c r="A50" s="148" t="s">
        <v>129</v>
      </c>
      <c r="B50" s="180">
        <v>2973.5223999999998</v>
      </c>
      <c r="C50" s="182">
        <v>0.25388421566699998</v>
      </c>
      <c r="D50" s="182">
        <v>2.5716173465000002E-2</v>
      </c>
      <c r="E50" s="182">
        <v>1.5795988449000001E-2</v>
      </c>
      <c r="F50" s="182">
        <v>1.1574953592999999E-2</v>
      </c>
      <c r="G50" s="181" t="s">
        <v>132</v>
      </c>
    </row>
    <row r="51" spans="1:7">
      <c r="A51" s="170" t="s">
        <v>130</v>
      </c>
      <c r="B51" s="171">
        <v>7750</v>
      </c>
      <c r="C51" s="174">
        <v>0.66170770108200005</v>
      </c>
      <c r="D51" s="174">
        <v>6.7025001848000004E-2</v>
      </c>
      <c r="E51" s="174">
        <v>4.1169661437000002E-2</v>
      </c>
      <c r="F51" s="174">
        <v>3.0168224172000001E-2</v>
      </c>
      <c r="G51" s="172" t="s">
        <v>133</v>
      </c>
    </row>
    <row r="52" spans="1:7">
      <c r="A52" s="176" t="s">
        <v>295</v>
      </c>
      <c r="B52" s="177">
        <v>11712.12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547.03570000000002</v>
      </c>
      <c r="C54" s="173">
        <v>0.22698765134999999</v>
      </c>
      <c r="D54" s="173">
        <v>4.7309766199999997E-3</v>
      </c>
      <c r="E54" s="173">
        <v>2.9059709109999997E-3</v>
      </c>
      <c r="F54" s="173">
        <v>2.129431694E-3</v>
      </c>
      <c r="G54" s="169" t="s">
        <v>136</v>
      </c>
    </row>
    <row r="55" spans="1:7">
      <c r="A55" s="170" t="s">
        <v>135</v>
      </c>
      <c r="B55" s="171">
        <v>1862.9458</v>
      </c>
      <c r="C55" s="174">
        <v>0.77301297106199995</v>
      </c>
      <c r="D55" s="174">
        <v>1.6111476863000001E-2</v>
      </c>
      <c r="E55" s="174">
        <v>9.8963674660000004E-3</v>
      </c>
      <c r="F55" s="174">
        <v>7.2518408410000004E-3</v>
      </c>
      <c r="G55" s="172" t="s">
        <v>137</v>
      </c>
    </row>
    <row r="56" spans="1:7">
      <c r="A56" s="176" t="s">
        <v>296</v>
      </c>
      <c r="B56" s="177">
        <v>2409.98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341.49400000000003</v>
      </c>
      <c r="C58" s="173">
        <v>8.2035239979999994E-3</v>
      </c>
      <c r="D58" s="173">
        <v>2.9533723849999999E-3</v>
      </c>
      <c r="E58" s="173">
        <v>1.814089337E-3</v>
      </c>
      <c r="F58" s="173">
        <v>1.3293248450000001E-3</v>
      </c>
      <c r="G58" s="169" t="s">
        <v>150</v>
      </c>
    </row>
    <row r="59" spans="1:7">
      <c r="A59" s="148" t="s">
        <v>139</v>
      </c>
      <c r="B59" s="180">
        <v>379.43560000000002</v>
      </c>
      <c r="C59" s="182">
        <v>9.1149743490000004E-3</v>
      </c>
      <c r="D59" s="182">
        <v>3.2815060379999999E-3</v>
      </c>
      <c r="E59" s="182">
        <v>2.01564325E-3</v>
      </c>
      <c r="F59" s="182">
        <v>1.4770191279999999E-3</v>
      </c>
      <c r="G59" s="181" t="s">
        <v>151</v>
      </c>
    </row>
    <row r="60" spans="1:7">
      <c r="A60" s="148" t="s">
        <v>140</v>
      </c>
      <c r="B60" s="180">
        <v>884.41079999999999</v>
      </c>
      <c r="C60" s="182">
        <v>2.1245717997999999E-2</v>
      </c>
      <c r="D60" s="182">
        <v>7.6487271619999995E-3</v>
      </c>
      <c r="E60" s="182">
        <v>4.6981797690000002E-3</v>
      </c>
      <c r="F60" s="182">
        <v>3.442723003E-3</v>
      </c>
      <c r="G60" s="181" t="s">
        <v>152</v>
      </c>
    </row>
    <row r="61" spans="1:7">
      <c r="A61" s="148" t="s">
        <v>141</v>
      </c>
      <c r="B61" s="180">
        <v>1115.8534</v>
      </c>
      <c r="C61" s="182">
        <v>2.6805537272E-2</v>
      </c>
      <c r="D61" s="182">
        <v>9.6503324129999998E-3</v>
      </c>
      <c r="E61" s="182">
        <v>5.9276524760000001E-3</v>
      </c>
      <c r="F61" s="182">
        <v>4.343653615E-3</v>
      </c>
      <c r="G61" s="181" t="s">
        <v>153</v>
      </c>
    </row>
    <row r="62" spans="1:7">
      <c r="A62" s="148" t="s">
        <v>142</v>
      </c>
      <c r="B62" s="180">
        <v>1147.3299</v>
      </c>
      <c r="C62" s="182">
        <v>2.7561680054000001E-2</v>
      </c>
      <c r="D62" s="182">
        <v>9.9225533759999991E-3</v>
      </c>
      <c r="E62" s="182">
        <v>6.0948623919999997E-3</v>
      </c>
      <c r="F62" s="182">
        <v>4.4661813709999994E-3</v>
      </c>
      <c r="G62" s="181" t="s">
        <v>154</v>
      </c>
    </row>
    <row r="63" spans="1:7">
      <c r="A63" s="148" t="s">
        <v>143</v>
      </c>
      <c r="B63" s="180">
        <v>1718.6548</v>
      </c>
      <c r="C63" s="182">
        <v>4.1286306336E-2</v>
      </c>
      <c r="D63" s="182">
        <v>1.4863592405999999E-2</v>
      </c>
      <c r="E63" s="182">
        <v>9.1298627409999999E-3</v>
      </c>
      <c r="F63" s="182">
        <v>6.6901630040000007E-3</v>
      </c>
      <c r="G63" s="181" t="s">
        <v>155</v>
      </c>
    </row>
    <row r="64" spans="1:7">
      <c r="A64" s="148" t="s">
        <v>144</v>
      </c>
      <c r="B64" s="180">
        <v>1891.7275999999999</v>
      </c>
      <c r="C64" s="182">
        <v>4.5443939759000004E-2</v>
      </c>
      <c r="D64" s="182">
        <v>1.6360393017999998E-2</v>
      </c>
      <c r="E64" s="182">
        <v>1.0049262558E-2</v>
      </c>
      <c r="F64" s="182">
        <v>7.3638790080000002E-3</v>
      </c>
      <c r="G64" s="181" t="s">
        <v>156</v>
      </c>
    </row>
    <row r="65" spans="1:7">
      <c r="A65" s="148" t="s">
        <v>145</v>
      </c>
      <c r="B65" s="180">
        <v>1982.5558000000001</v>
      </c>
      <c r="C65" s="182">
        <v>4.7625856039999998E-2</v>
      </c>
      <c r="D65" s="182">
        <v>1.7145910472000002E-2</v>
      </c>
      <c r="E65" s="182">
        <v>1.0531761427999999E-2</v>
      </c>
      <c r="F65" s="182">
        <v>7.7174435880000003E-3</v>
      </c>
      <c r="G65" s="181" t="s">
        <v>157</v>
      </c>
    </row>
    <row r="66" spans="1:7">
      <c r="A66" s="148" t="s">
        <v>146</v>
      </c>
      <c r="B66" s="180">
        <v>4622.8986999999997</v>
      </c>
      <c r="C66" s="182">
        <v>0.11105337260800001</v>
      </c>
      <c r="D66" s="182">
        <v>3.9980618569000002E-2</v>
      </c>
      <c r="E66" s="182">
        <v>2.4557828947E-2</v>
      </c>
      <c r="F66" s="182">
        <v>1.7995437975E-2</v>
      </c>
      <c r="G66" s="181" t="s">
        <v>158</v>
      </c>
    </row>
    <row r="67" spans="1:7">
      <c r="A67" s="148" t="s">
        <v>147</v>
      </c>
      <c r="B67" s="180">
        <v>4860.0857999999998</v>
      </c>
      <c r="C67" s="182">
        <v>0.116751188871</v>
      </c>
      <c r="D67" s="182">
        <v>4.2031904480999999E-2</v>
      </c>
      <c r="E67" s="182">
        <v>2.581781767E-2</v>
      </c>
      <c r="F67" s="182">
        <v>1.8918730052999998E-2</v>
      </c>
      <c r="G67" s="181" t="s">
        <v>159</v>
      </c>
    </row>
    <row r="68" spans="1:7">
      <c r="A68" s="148" t="s">
        <v>148</v>
      </c>
      <c r="B68" s="180">
        <v>9879.4987999999994</v>
      </c>
      <c r="C68" s="182">
        <v>0.237329808118</v>
      </c>
      <c r="D68" s="182">
        <v>8.5441732300000003E-2</v>
      </c>
      <c r="E68" s="182">
        <v>5.2482015581999997E-2</v>
      </c>
      <c r="F68" s="182">
        <v>3.8457668968999999E-2</v>
      </c>
      <c r="G68" s="181" t="s">
        <v>160</v>
      </c>
    </row>
    <row r="69" spans="1:7">
      <c r="A69" s="170" t="s">
        <v>149</v>
      </c>
      <c r="B69" s="171">
        <v>12803.779500000001</v>
      </c>
      <c r="C69" s="174">
        <v>0.30757820750199999</v>
      </c>
      <c r="D69" s="174">
        <v>0.110732044471</v>
      </c>
      <c r="E69" s="174">
        <v>6.8016421564999999E-2</v>
      </c>
      <c r="F69" s="174">
        <v>4.9840940671999998E-2</v>
      </c>
      <c r="G69" s="172" t="s">
        <v>161</v>
      </c>
    </row>
    <row r="70" spans="1:7">
      <c r="A70" s="176" t="s">
        <v>297</v>
      </c>
      <c r="B70" s="177">
        <v>41627.72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283.90499999999997</v>
      </c>
      <c r="C72" s="173">
        <v>4.5410058080000001E-3</v>
      </c>
      <c r="D72" s="183"/>
      <c r="E72" s="183"/>
      <c r="F72" s="173">
        <v>1.105149637E-3</v>
      </c>
      <c r="G72" s="169" t="s">
        <v>186</v>
      </c>
    </row>
    <row r="73" spans="1:7">
      <c r="A73" s="148" t="s">
        <v>163</v>
      </c>
      <c r="B73" s="180">
        <v>385.8827</v>
      </c>
      <c r="C73" s="182">
        <v>6.1721194830000005E-3</v>
      </c>
      <c r="D73" s="165"/>
      <c r="E73" s="165"/>
      <c r="F73" s="182">
        <v>1.5021155869999999E-3</v>
      </c>
      <c r="G73" s="181" t="s">
        <v>187</v>
      </c>
    </row>
    <row r="74" spans="1:7">
      <c r="A74" s="148" t="s">
        <v>164</v>
      </c>
      <c r="B74" s="180">
        <v>402.43430000000001</v>
      </c>
      <c r="C74" s="182">
        <v>6.436859138E-3</v>
      </c>
      <c r="D74" s="165"/>
      <c r="E74" s="165"/>
      <c r="F74" s="182">
        <v>1.566545571E-3</v>
      </c>
      <c r="G74" s="181" t="s">
        <v>188</v>
      </c>
    </row>
    <row r="75" spans="1:7">
      <c r="A75" s="148" t="s">
        <v>165</v>
      </c>
      <c r="B75" s="180">
        <v>465.32510000000002</v>
      </c>
      <c r="C75" s="182">
        <v>7.4427853740000006E-3</v>
      </c>
      <c r="D75" s="165"/>
      <c r="E75" s="165"/>
      <c r="F75" s="182">
        <v>1.8113589590000002E-3</v>
      </c>
      <c r="G75" s="181" t="s">
        <v>189</v>
      </c>
    </row>
    <row r="76" spans="1:7">
      <c r="A76" s="148" t="s">
        <v>166</v>
      </c>
      <c r="B76" s="180">
        <v>732.11929999999995</v>
      </c>
      <c r="C76" s="182">
        <v>1.1710107230999999E-2</v>
      </c>
      <c r="D76" s="165"/>
      <c r="E76" s="165"/>
      <c r="F76" s="182">
        <v>2.8499018279999999E-3</v>
      </c>
      <c r="G76" s="181" t="s">
        <v>190</v>
      </c>
    </row>
    <row r="77" spans="1:7">
      <c r="A77" s="148" t="s">
        <v>167</v>
      </c>
      <c r="B77" s="180">
        <v>809.90819999999997</v>
      </c>
      <c r="C77" s="182">
        <v>1.2954325708000002E-2</v>
      </c>
      <c r="D77" s="165"/>
      <c r="E77" s="165"/>
      <c r="F77" s="182">
        <v>3.1527086630000001E-3</v>
      </c>
      <c r="G77" s="181" t="s">
        <v>191</v>
      </c>
    </row>
    <row r="78" spans="1:7">
      <c r="A78" s="148" t="s">
        <v>168</v>
      </c>
      <c r="B78" s="180">
        <v>820.88620000000003</v>
      </c>
      <c r="C78" s="182">
        <v>1.3129916703999999E-2</v>
      </c>
      <c r="D78" s="165"/>
      <c r="E78" s="165"/>
      <c r="F78" s="182">
        <v>3.1954424390000001E-3</v>
      </c>
      <c r="G78" s="181" t="s">
        <v>192</v>
      </c>
    </row>
    <row r="79" spans="1:7">
      <c r="A79" s="148" t="s">
        <v>169</v>
      </c>
      <c r="B79" s="180">
        <v>1290.8407999999999</v>
      </c>
      <c r="C79" s="182">
        <v>2.0646750039000003E-2</v>
      </c>
      <c r="D79" s="165"/>
      <c r="E79" s="165"/>
      <c r="F79" s="182">
        <v>5.0248225319999996E-3</v>
      </c>
      <c r="G79" s="181" t="s">
        <v>193</v>
      </c>
    </row>
    <row r="80" spans="1:7">
      <c r="A80" s="148" t="s">
        <v>170</v>
      </c>
      <c r="B80" s="180">
        <v>1295.3823</v>
      </c>
      <c r="C80" s="182">
        <v>2.0719390457000001E-2</v>
      </c>
      <c r="D80" s="165"/>
      <c r="E80" s="165"/>
      <c r="F80" s="182">
        <v>5.042501112E-3</v>
      </c>
      <c r="G80" s="181" t="s">
        <v>194</v>
      </c>
    </row>
    <row r="81" spans="1:7">
      <c r="A81" s="148" t="s">
        <v>171</v>
      </c>
      <c r="B81" s="180">
        <v>1424.1692</v>
      </c>
      <c r="C81" s="182">
        <v>2.2779312124000001E-2</v>
      </c>
      <c r="D81" s="165"/>
      <c r="E81" s="165"/>
      <c r="F81" s="182">
        <v>5.5438265399999995E-3</v>
      </c>
      <c r="G81" s="181" t="s">
        <v>195</v>
      </c>
    </row>
    <row r="82" spans="1:7">
      <c r="A82" s="148" t="s">
        <v>172</v>
      </c>
      <c r="B82" s="180">
        <v>1451.3708999999999</v>
      </c>
      <c r="C82" s="182">
        <v>2.3214398077999999E-2</v>
      </c>
      <c r="D82" s="165"/>
      <c r="E82" s="165"/>
      <c r="F82" s="182">
        <v>5.6497138930000001E-3</v>
      </c>
      <c r="G82" s="181" t="s">
        <v>196</v>
      </c>
    </row>
    <row r="83" spans="1:7">
      <c r="A83" s="148" t="s">
        <v>173</v>
      </c>
      <c r="B83" s="180">
        <v>1649.0184999999999</v>
      </c>
      <c r="C83" s="182">
        <v>2.6375733382000003E-2</v>
      </c>
      <c r="D83" s="165"/>
      <c r="E83" s="165"/>
      <c r="F83" s="182">
        <v>6.4190915839999994E-3</v>
      </c>
      <c r="G83" s="181" t="s">
        <v>197</v>
      </c>
    </row>
    <row r="84" spans="1:7">
      <c r="A84" s="148" t="s">
        <v>174</v>
      </c>
      <c r="B84" s="180">
        <v>1851.3166000000001</v>
      </c>
      <c r="C84" s="182">
        <v>2.9611452537999999E-2</v>
      </c>
      <c r="D84" s="165"/>
      <c r="E84" s="165"/>
      <c r="F84" s="182">
        <v>7.2065721549999994E-3</v>
      </c>
      <c r="G84" s="181" t="s">
        <v>198</v>
      </c>
    </row>
    <row r="85" spans="1:7">
      <c r="A85" s="148" t="s">
        <v>175</v>
      </c>
      <c r="B85" s="180">
        <v>1901.9835</v>
      </c>
      <c r="C85" s="182">
        <v>3.0421859847E-2</v>
      </c>
      <c r="D85" s="165"/>
      <c r="E85" s="165"/>
      <c r="F85" s="182">
        <v>7.4038018839999997E-3</v>
      </c>
      <c r="G85" s="181" t="s">
        <v>199</v>
      </c>
    </row>
    <row r="86" spans="1:7">
      <c r="A86" s="148" t="s">
        <v>176</v>
      </c>
      <c r="B86" s="180">
        <v>2276.1921000000002</v>
      </c>
      <c r="C86" s="182">
        <v>3.6407254348999996E-2</v>
      </c>
      <c r="D86" s="165"/>
      <c r="E86" s="165"/>
      <c r="F86" s="182">
        <v>8.8604740040000001E-3</v>
      </c>
      <c r="G86" s="181" t="s">
        <v>200</v>
      </c>
    </row>
    <row r="87" spans="1:7">
      <c r="A87" s="148" t="s">
        <v>177</v>
      </c>
      <c r="B87" s="180">
        <v>2283.6687000000002</v>
      </c>
      <c r="C87" s="182">
        <v>3.6526841125999999E-2</v>
      </c>
      <c r="D87" s="165"/>
      <c r="E87" s="165"/>
      <c r="F87" s="182">
        <v>8.8895779710000001E-3</v>
      </c>
      <c r="G87" s="181" t="s">
        <v>201</v>
      </c>
    </row>
    <row r="88" spans="1:7">
      <c r="A88" s="148" t="s">
        <v>178</v>
      </c>
      <c r="B88" s="180">
        <v>2741.1648</v>
      </c>
      <c r="C88" s="182">
        <v>4.3844403152999999E-2</v>
      </c>
      <c r="D88" s="165"/>
      <c r="E88" s="165"/>
      <c r="F88" s="182">
        <v>1.0670461185000001E-2</v>
      </c>
      <c r="G88" s="181" t="s">
        <v>202</v>
      </c>
    </row>
    <row r="89" spans="1:7">
      <c r="A89" s="148" t="s">
        <v>179</v>
      </c>
      <c r="B89" s="180">
        <v>2750.7136</v>
      </c>
      <c r="C89" s="182">
        <v>4.3997134369999996E-2</v>
      </c>
      <c r="D89" s="165"/>
      <c r="E89" s="165"/>
      <c r="F89" s="182">
        <v>1.0707631551000001E-2</v>
      </c>
      <c r="G89" s="181" t="s">
        <v>203</v>
      </c>
    </row>
    <row r="90" spans="1:7">
      <c r="A90" s="148" t="s">
        <v>180</v>
      </c>
      <c r="B90" s="180">
        <v>3130.3642</v>
      </c>
      <c r="C90" s="182">
        <v>5.0069572614000003E-2</v>
      </c>
      <c r="D90" s="165"/>
      <c r="E90" s="165"/>
      <c r="F90" s="182">
        <v>1.2185487603000001E-2</v>
      </c>
      <c r="G90" s="181" t="s">
        <v>204</v>
      </c>
    </row>
    <row r="91" spans="1:7">
      <c r="A91" s="148" t="s">
        <v>181</v>
      </c>
      <c r="B91" s="180">
        <v>4747.8899000000001</v>
      </c>
      <c r="C91" s="182">
        <v>7.5941584724000005E-2</v>
      </c>
      <c r="D91" s="165"/>
      <c r="E91" s="165"/>
      <c r="F91" s="182">
        <v>1.8481987981000002E-2</v>
      </c>
      <c r="G91" s="181" t="s">
        <v>205</v>
      </c>
    </row>
    <row r="92" spans="1:7">
      <c r="A92" s="148" t="s">
        <v>182</v>
      </c>
      <c r="B92" s="180">
        <v>4866.3262000000004</v>
      </c>
      <c r="C92" s="182">
        <v>7.7835950537000001E-2</v>
      </c>
      <c r="D92" s="165"/>
      <c r="E92" s="165"/>
      <c r="F92" s="182">
        <v>1.8943021896000001E-2</v>
      </c>
      <c r="G92" s="181" t="s">
        <v>206</v>
      </c>
    </row>
    <row r="93" spans="1:7">
      <c r="A93" s="148" t="s">
        <v>183</v>
      </c>
      <c r="B93" s="180">
        <v>4913.2611999999999</v>
      </c>
      <c r="C93" s="182">
        <v>7.8586666824000007E-2</v>
      </c>
      <c r="D93" s="165"/>
      <c r="E93" s="165"/>
      <c r="F93" s="182">
        <v>1.9125724555000001E-2</v>
      </c>
      <c r="G93" s="181" t="s">
        <v>207</v>
      </c>
    </row>
    <row r="94" spans="1:7">
      <c r="A94" s="148" t="s">
        <v>184</v>
      </c>
      <c r="B94" s="180">
        <v>5436.4947000000002</v>
      </c>
      <c r="C94" s="182">
        <v>8.6955685906000002E-2</v>
      </c>
      <c r="D94" s="165"/>
      <c r="E94" s="165"/>
      <c r="F94" s="182">
        <v>2.1162502042E-2</v>
      </c>
      <c r="G94" s="181" t="s">
        <v>208</v>
      </c>
    </row>
    <row r="95" spans="1:7">
      <c r="A95" s="170" t="s">
        <v>185</v>
      </c>
      <c r="B95" s="171">
        <v>14609.6682</v>
      </c>
      <c r="C95" s="174">
        <v>0.23367882970499998</v>
      </c>
      <c r="D95" s="184"/>
      <c r="E95" s="184"/>
      <c r="F95" s="174">
        <v>5.6870676818000003E-2</v>
      </c>
      <c r="G95" s="172" t="s">
        <v>209</v>
      </c>
    </row>
    <row r="96" spans="1:7">
      <c r="A96" s="176" t="s">
        <v>298</v>
      </c>
      <c r="B96" s="177">
        <v>62520.29</v>
      </c>
      <c r="C96" s="178">
        <v>1</v>
      </c>
      <c r="D96" s="179"/>
      <c r="E96" s="179"/>
      <c r="F96" s="179"/>
      <c r="G96" s="166"/>
    </row>
    <row r="98" spans="1:7">
      <c r="A98" s="185" t="s">
        <v>210</v>
      </c>
      <c r="B98" s="186">
        <v>1086.931</v>
      </c>
      <c r="C98" s="188">
        <v>1.0000009200220001</v>
      </c>
      <c r="D98" s="188">
        <v>9.4002002949999993E-3</v>
      </c>
      <c r="E98" s="188">
        <v>5.7740104869999998E-3</v>
      </c>
      <c r="F98" s="188">
        <v>4.2310681379999996E-3</v>
      </c>
      <c r="G98" s="187" t="s">
        <v>211</v>
      </c>
    </row>
    <row r="99" spans="1:7">
      <c r="A99" s="176" t="s">
        <v>299</v>
      </c>
      <c r="B99" s="177">
        <v>1086.93</v>
      </c>
      <c r="C99" s="178">
        <v>1</v>
      </c>
      <c r="D99" s="179"/>
      <c r="E99" s="179"/>
      <c r="F99" s="179"/>
      <c r="G99" s="166"/>
    </row>
    <row r="101" spans="1:7">
      <c r="A101" s="185" t="s">
        <v>212</v>
      </c>
      <c r="B101" s="186">
        <v>677.57929999999999</v>
      </c>
      <c r="C101" s="188">
        <v>0.99999896691199996</v>
      </c>
      <c r="D101" s="188">
        <v>5.8599682369999996E-3</v>
      </c>
      <c r="E101" s="189"/>
      <c r="F101" s="188">
        <v>2.6375953829999997E-3</v>
      </c>
      <c r="G101" s="187" t="s">
        <v>213</v>
      </c>
    </row>
    <row r="102" spans="1:7">
      <c r="A102" s="176" t="s">
        <v>300</v>
      </c>
      <c r="B102" s="177">
        <v>677.58</v>
      </c>
      <c r="C102" s="178">
        <v>1</v>
      </c>
      <c r="D102" s="179"/>
      <c r="E102" s="179"/>
      <c r="F102" s="179"/>
      <c r="G102" s="166"/>
    </row>
    <row r="104" spans="1:7">
      <c r="A104" s="185" t="s">
        <v>214</v>
      </c>
      <c r="B104" s="186">
        <v>402.74790000000002</v>
      </c>
      <c r="C104" s="188">
        <v>0.99999478584699997</v>
      </c>
      <c r="D104" s="188">
        <v>3.4831198379999999E-3</v>
      </c>
      <c r="E104" s="188">
        <v>2.1394831850000003E-3</v>
      </c>
      <c r="F104" s="188">
        <v>1.567766314E-3</v>
      </c>
      <c r="G104" s="187" t="s">
        <v>215</v>
      </c>
    </row>
    <row r="105" spans="1:7">
      <c r="A105" s="176" t="s">
        <v>301</v>
      </c>
      <c r="B105" s="177">
        <v>402.75</v>
      </c>
      <c r="C105" s="178">
        <v>1</v>
      </c>
      <c r="D105" s="179"/>
      <c r="E105" s="179"/>
      <c r="F105" s="179"/>
      <c r="G105" s="166"/>
    </row>
    <row r="107" spans="1:7">
      <c r="A107" s="167" t="s">
        <v>216</v>
      </c>
      <c r="B107" s="168">
        <v>1233.3150000000001</v>
      </c>
      <c r="C107" s="173">
        <v>0.33936821540099998</v>
      </c>
      <c r="D107" s="173">
        <v>1.0666185826000001E-2</v>
      </c>
      <c r="E107" s="173">
        <v>6.5516336770000006E-3</v>
      </c>
      <c r="F107" s="173">
        <v>4.8008933409999996E-3</v>
      </c>
      <c r="G107" s="169" t="s">
        <v>218</v>
      </c>
    </row>
    <row r="108" spans="1:7">
      <c r="A108" s="170" t="s">
        <v>217</v>
      </c>
      <c r="B108" s="171">
        <v>2400.8339999999998</v>
      </c>
      <c r="C108" s="174">
        <v>0.66063150943100002</v>
      </c>
      <c r="D108" s="174">
        <v>2.0763342360000003E-2</v>
      </c>
      <c r="E108" s="174">
        <v>1.2753744896000001E-2</v>
      </c>
      <c r="F108" s="174">
        <v>9.3456642979999997E-3</v>
      </c>
      <c r="G108" s="172" t="s">
        <v>219</v>
      </c>
    </row>
    <row r="109" spans="1:7">
      <c r="A109" s="176" t="s">
        <v>302</v>
      </c>
      <c r="B109" s="177">
        <v>3634.15</v>
      </c>
      <c r="C109" s="178">
        <v>1</v>
      </c>
      <c r="D109" s="179"/>
      <c r="E109" s="179"/>
      <c r="F109" s="179"/>
      <c r="G109" s="166"/>
    </row>
    <row r="111" spans="1:7">
      <c r="A111" s="167" t="s">
        <v>220</v>
      </c>
      <c r="B111" s="168">
        <v>325.30529999999999</v>
      </c>
      <c r="C111" s="173">
        <v>2.2937706068999999E-2</v>
      </c>
      <c r="D111" s="173">
        <v>2.8133662370000002E-3</v>
      </c>
      <c r="E111" s="173">
        <v>1.7280914920000002E-3</v>
      </c>
      <c r="F111" s="173">
        <v>1.2663075120000001E-3</v>
      </c>
      <c r="G111" s="169" t="s">
        <v>225</v>
      </c>
    </row>
    <row r="112" spans="1:7">
      <c r="A112" s="148" t="s">
        <v>221</v>
      </c>
      <c r="B112" s="180">
        <v>791.61710000000005</v>
      </c>
      <c r="C112" s="182">
        <v>5.5817966566E-2</v>
      </c>
      <c r="D112" s="182">
        <v>6.8462113020000001E-3</v>
      </c>
      <c r="E112" s="182">
        <v>4.2052397409999996E-3</v>
      </c>
      <c r="F112" s="182">
        <v>3.0815073720000001E-3</v>
      </c>
      <c r="G112" s="181" t="s">
        <v>226</v>
      </c>
    </row>
    <row r="113" spans="1:7">
      <c r="A113" s="148" t="s">
        <v>222</v>
      </c>
      <c r="B113" s="180">
        <v>1409.9202</v>
      </c>
      <c r="C113" s="182">
        <v>9.9415334237999989E-2</v>
      </c>
      <c r="D113" s="182">
        <v>1.2193536001E-2</v>
      </c>
      <c r="E113" s="182">
        <v>7.4897983599999992E-3</v>
      </c>
      <c r="F113" s="182">
        <v>5.4883598269999997E-3</v>
      </c>
      <c r="G113" s="181" t="s">
        <v>227</v>
      </c>
    </row>
    <row r="114" spans="1:7">
      <c r="A114" s="148" t="s">
        <v>223</v>
      </c>
      <c r="B114" s="180">
        <v>5449.5334000000003</v>
      </c>
      <c r="C114" s="182">
        <v>0.38425379280400002</v>
      </c>
      <c r="D114" s="165"/>
      <c r="E114" s="165"/>
      <c r="F114" s="182">
        <v>2.1213257451E-2</v>
      </c>
      <c r="G114" s="181" t="s">
        <v>228</v>
      </c>
    </row>
    <row r="115" spans="1:7">
      <c r="A115" s="170" t="s">
        <v>224</v>
      </c>
      <c r="B115" s="171">
        <v>6205.7456000000002</v>
      </c>
      <c r="C115" s="174">
        <v>0.43757531314100001</v>
      </c>
      <c r="D115" s="174">
        <v>5.3669691652999993E-2</v>
      </c>
      <c r="E115" s="174">
        <v>3.2966251008999997E-2</v>
      </c>
      <c r="F115" s="174">
        <v>2.4156945086000001E-2</v>
      </c>
      <c r="G115" s="172" t="s">
        <v>229</v>
      </c>
    </row>
    <row r="116" spans="1:7">
      <c r="A116" s="176" t="s">
        <v>303</v>
      </c>
      <c r="B116" s="177">
        <v>14182.12</v>
      </c>
      <c r="C116" s="178">
        <v>1</v>
      </c>
      <c r="D116" s="179"/>
      <c r="E116" s="179"/>
      <c r="F116" s="179"/>
      <c r="G116" s="166"/>
    </row>
    <row r="118" spans="1:7">
      <c r="A118" s="185" t="s">
        <v>230</v>
      </c>
      <c r="B118" s="186">
        <v>1562.4190000000001</v>
      </c>
      <c r="C118" s="188">
        <v>0.99999935996700007</v>
      </c>
      <c r="D118" s="189"/>
      <c r="E118" s="188">
        <v>8.2999046780000002E-3</v>
      </c>
      <c r="F118" s="188">
        <v>6.0819879540000002E-3</v>
      </c>
      <c r="G118" s="187" t="s">
        <v>231</v>
      </c>
    </row>
    <row r="119" spans="1:7">
      <c r="A119" s="176" t="s">
        <v>304</v>
      </c>
      <c r="B119" s="177">
        <v>1562.42</v>
      </c>
      <c r="C119" s="178">
        <v>1</v>
      </c>
      <c r="D119" s="179"/>
      <c r="E119" s="179"/>
      <c r="F119" s="179"/>
      <c r="G119" s="166"/>
    </row>
    <row r="121" spans="1:7">
      <c r="A121" s="167" t="s">
        <v>232</v>
      </c>
      <c r="B121" s="168">
        <v>324.45280000000002</v>
      </c>
      <c r="C121" s="173">
        <v>0.38243805841700002</v>
      </c>
      <c r="D121" s="183"/>
      <c r="E121" s="173">
        <v>1.7235628289999998E-3</v>
      </c>
      <c r="F121" s="173">
        <v>1.2629890069999999E-3</v>
      </c>
      <c r="G121" s="169" t="s">
        <v>234</v>
      </c>
    </row>
    <row r="122" spans="1:7">
      <c r="A122" s="170" t="s">
        <v>233</v>
      </c>
      <c r="B122" s="171">
        <v>523.92269999999996</v>
      </c>
      <c r="C122" s="174">
        <v>0.61755663735599997</v>
      </c>
      <c r="D122" s="184"/>
      <c r="E122" s="174">
        <v>2.7831897E-3</v>
      </c>
      <c r="F122" s="174">
        <v>2.0394603179999999E-3</v>
      </c>
      <c r="G122" s="172" t="s">
        <v>235</v>
      </c>
    </row>
    <row r="123" spans="1:7">
      <c r="A123" s="176" t="s">
        <v>305</v>
      </c>
      <c r="B123" s="177">
        <v>848.38</v>
      </c>
      <c r="C123" s="178">
        <v>1</v>
      </c>
      <c r="D123" s="179"/>
      <c r="E123" s="179"/>
      <c r="F123" s="179"/>
      <c r="G123" s="166"/>
    </row>
    <row r="125" spans="1:7">
      <c r="A125" s="167" t="s">
        <v>236</v>
      </c>
      <c r="B125" s="168">
        <v>204.28469999999999</v>
      </c>
      <c r="C125" s="173">
        <v>5.5626816580000007E-3</v>
      </c>
      <c r="D125" s="183"/>
      <c r="E125" s="173">
        <v>1.0852041210000002E-3</v>
      </c>
      <c r="F125" s="173">
        <v>7.9521375800000002E-4</v>
      </c>
      <c r="G125" s="169" t="s">
        <v>263</v>
      </c>
    </row>
    <row r="126" spans="1:7">
      <c r="A126" s="148" t="s">
        <v>237</v>
      </c>
      <c r="B126" s="180">
        <v>312.3766</v>
      </c>
      <c r="C126" s="182">
        <v>8.506029004E-3</v>
      </c>
      <c r="D126" s="165"/>
      <c r="E126" s="182">
        <v>1.659411466E-3</v>
      </c>
      <c r="F126" s="182">
        <v>1.2159802960000001E-3</v>
      </c>
      <c r="G126" s="181" t="s">
        <v>264</v>
      </c>
    </row>
    <row r="127" spans="1:7">
      <c r="A127" s="148" t="s">
        <v>238</v>
      </c>
      <c r="B127" s="180">
        <v>326.54230000000001</v>
      </c>
      <c r="C127" s="182">
        <v>8.8917616590000002E-3</v>
      </c>
      <c r="D127" s="165"/>
      <c r="E127" s="182">
        <v>1.7346627009999999E-3</v>
      </c>
      <c r="F127" s="182">
        <v>1.2711227489999998E-3</v>
      </c>
      <c r="G127" s="181" t="s">
        <v>265</v>
      </c>
    </row>
    <row r="128" spans="1:7">
      <c r="A128" s="148" t="s">
        <v>239</v>
      </c>
      <c r="B128" s="180">
        <v>362.64640000000003</v>
      </c>
      <c r="C128" s="182">
        <v>9.8748779409999991E-3</v>
      </c>
      <c r="D128" s="165"/>
      <c r="E128" s="182">
        <v>1.9264554210000001E-3</v>
      </c>
      <c r="F128" s="182">
        <v>1.4116642439999999E-3</v>
      </c>
      <c r="G128" s="181" t="s">
        <v>266</v>
      </c>
    </row>
    <row r="129" spans="1:7">
      <c r="A129" s="148" t="s">
        <v>240</v>
      </c>
      <c r="B129" s="180">
        <v>364.55360000000002</v>
      </c>
      <c r="C129" s="182">
        <v>9.9268110840000003E-3</v>
      </c>
      <c r="D129" s="165"/>
      <c r="E129" s="182">
        <v>1.9365868759999999E-3</v>
      </c>
      <c r="F129" s="182">
        <v>1.4190883520000001E-3</v>
      </c>
      <c r="G129" s="181" t="s">
        <v>267</v>
      </c>
    </row>
    <row r="130" spans="1:7">
      <c r="A130" s="148" t="s">
        <v>241</v>
      </c>
      <c r="B130" s="180">
        <v>369.34300000000002</v>
      </c>
      <c r="C130" s="182">
        <v>1.0057226663000001E-2</v>
      </c>
      <c r="D130" s="165"/>
      <c r="E130" s="182">
        <v>1.9620291949999998E-3</v>
      </c>
      <c r="F130" s="182">
        <v>1.437731925E-3</v>
      </c>
      <c r="G130" s="181" t="s">
        <v>268</v>
      </c>
    </row>
    <row r="131" spans="1:7">
      <c r="A131" s="148" t="s">
        <v>242</v>
      </c>
      <c r="B131" s="180">
        <v>416.875</v>
      </c>
      <c r="C131" s="182">
        <v>1.1351525182E-2</v>
      </c>
      <c r="D131" s="165"/>
      <c r="E131" s="182">
        <v>2.2145293690000001E-3</v>
      </c>
      <c r="F131" s="182">
        <v>1.6227585099999999E-3</v>
      </c>
      <c r="G131" s="181" t="s">
        <v>269</v>
      </c>
    </row>
    <row r="132" spans="1:7">
      <c r="A132" s="148" t="s">
        <v>243</v>
      </c>
      <c r="B132" s="180">
        <v>450.29140000000001</v>
      </c>
      <c r="C132" s="182">
        <v>1.2261455272E-2</v>
      </c>
      <c r="D132" s="165"/>
      <c r="E132" s="182">
        <v>2.3920444499999998E-3</v>
      </c>
      <c r="F132" s="182">
        <v>1.7528376640000001E-3</v>
      </c>
      <c r="G132" s="181" t="s">
        <v>270</v>
      </c>
    </row>
    <row r="133" spans="1:7">
      <c r="A133" s="148" t="s">
        <v>244</v>
      </c>
      <c r="B133" s="180">
        <v>524.19849999999997</v>
      </c>
      <c r="C133" s="182">
        <v>1.4273948961E-2</v>
      </c>
      <c r="D133" s="165"/>
      <c r="E133" s="182">
        <v>2.7846548089999999E-3</v>
      </c>
      <c r="F133" s="182">
        <v>2.040533917E-3</v>
      </c>
      <c r="G133" s="181" t="s">
        <v>271</v>
      </c>
    </row>
    <row r="134" spans="1:7">
      <c r="A134" s="148" t="s">
        <v>245</v>
      </c>
      <c r="B134" s="180">
        <v>546.25890000000004</v>
      </c>
      <c r="C134" s="182">
        <v>1.4874654655E-2</v>
      </c>
      <c r="D134" s="165"/>
      <c r="E134" s="182">
        <v>2.901844383E-3</v>
      </c>
      <c r="F134" s="182">
        <v>2.1264078650000003E-3</v>
      </c>
      <c r="G134" s="181" t="s">
        <v>272</v>
      </c>
    </row>
    <row r="135" spans="1:7">
      <c r="A135" s="148" t="s">
        <v>246</v>
      </c>
      <c r="B135" s="180">
        <v>607.46730000000002</v>
      </c>
      <c r="C135" s="182">
        <v>1.6541362167000001E-2</v>
      </c>
      <c r="D135" s="165"/>
      <c r="E135" s="182">
        <v>3.2269965259999998E-3</v>
      </c>
      <c r="F135" s="182">
        <v>2.364672217E-3</v>
      </c>
      <c r="G135" s="181" t="s">
        <v>273</v>
      </c>
    </row>
    <row r="136" spans="1:7">
      <c r="A136" s="148" t="s">
        <v>247</v>
      </c>
      <c r="B136" s="180">
        <v>690.11770000000001</v>
      </c>
      <c r="C136" s="182">
        <v>1.8791936312000001E-2</v>
      </c>
      <c r="D136" s="165"/>
      <c r="E136" s="182">
        <v>3.6660531689999996E-3</v>
      </c>
      <c r="F136" s="182">
        <v>2.6864032880000001E-3</v>
      </c>
      <c r="G136" s="181" t="s">
        <v>274</v>
      </c>
    </row>
    <row r="137" spans="1:7">
      <c r="A137" s="148" t="s">
        <v>248</v>
      </c>
      <c r="B137" s="180">
        <v>707.60260000000005</v>
      </c>
      <c r="C137" s="182">
        <v>1.9268050933000002E-2</v>
      </c>
      <c r="D137" s="165"/>
      <c r="E137" s="182">
        <v>3.7589367060000003E-3</v>
      </c>
      <c r="F137" s="182">
        <v>2.7544663050000002E-3</v>
      </c>
      <c r="G137" s="181" t="s">
        <v>275</v>
      </c>
    </row>
    <row r="138" spans="1:7">
      <c r="A138" s="148" t="s">
        <v>249</v>
      </c>
      <c r="B138" s="180">
        <v>884.26170000000002</v>
      </c>
      <c r="C138" s="182">
        <v>2.4078486249000001E-2</v>
      </c>
      <c r="D138" s="165"/>
      <c r="E138" s="182">
        <v>4.6973877180000005E-3</v>
      </c>
      <c r="F138" s="182">
        <v>3.4421426059999998E-3</v>
      </c>
      <c r="G138" s="181" t="s">
        <v>276</v>
      </c>
    </row>
    <row r="139" spans="1:7">
      <c r="A139" s="148" t="s">
        <v>250</v>
      </c>
      <c r="B139" s="180">
        <v>1203.9394</v>
      </c>
      <c r="C139" s="182">
        <v>3.2783324538000001E-2</v>
      </c>
      <c r="D139" s="165"/>
      <c r="E139" s="182">
        <v>6.3955841920000003E-3</v>
      </c>
      <c r="F139" s="182">
        <v>4.6865437040000003E-3</v>
      </c>
      <c r="G139" s="181" t="s">
        <v>277</v>
      </c>
    </row>
    <row r="140" spans="1:7">
      <c r="A140" s="148" t="s">
        <v>251</v>
      </c>
      <c r="B140" s="180">
        <v>1207.9309000000001</v>
      </c>
      <c r="C140" s="182">
        <v>3.2892013264E-2</v>
      </c>
      <c r="D140" s="165"/>
      <c r="E140" s="182">
        <v>6.4167878960000001E-3</v>
      </c>
      <c r="F140" s="182">
        <v>4.7020813130000004E-3</v>
      </c>
      <c r="G140" s="181" t="s">
        <v>278</v>
      </c>
    </row>
    <row r="141" spans="1:7">
      <c r="A141" s="148" t="s">
        <v>252</v>
      </c>
      <c r="B141" s="180">
        <v>1312.1917000000001</v>
      </c>
      <c r="C141" s="182">
        <v>3.5731039583000002E-2</v>
      </c>
      <c r="D141" s="165"/>
      <c r="E141" s="182">
        <v>6.970643617E-3</v>
      </c>
      <c r="F141" s="182">
        <v>5.1079346270000003E-3</v>
      </c>
      <c r="G141" s="181" t="s">
        <v>279</v>
      </c>
    </row>
    <row r="142" spans="1:7">
      <c r="A142" s="148" t="s">
        <v>253</v>
      </c>
      <c r="B142" s="180">
        <v>1343.99</v>
      </c>
      <c r="C142" s="182">
        <v>3.6596908735999994E-2</v>
      </c>
      <c r="D142" s="165"/>
      <c r="E142" s="182">
        <v>7.1395630030000002E-3</v>
      </c>
      <c r="F142" s="182">
        <v>5.2317150459999994E-3</v>
      </c>
      <c r="G142" s="181" t="s">
        <v>280</v>
      </c>
    </row>
    <row r="143" spans="1:7">
      <c r="A143" s="148" t="s">
        <v>254</v>
      </c>
      <c r="B143" s="180">
        <v>1594.5650000000001</v>
      </c>
      <c r="C143" s="182">
        <v>4.3420077366000003E-2</v>
      </c>
      <c r="D143" s="165"/>
      <c r="E143" s="182">
        <v>8.470671120999999E-3</v>
      </c>
      <c r="F143" s="182">
        <v>6.207121855E-3</v>
      </c>
      <c r="G143" s="181" t="s">
        <v>281</v>
      </c>
    </row>
    <row r="144" spans="1:7">
      <c r="A144" s="148" t="s">
        <v>255</v>
      </c>
      <c r="B144" s="180">
        <v>1776.9460999999999</v>
      </c>
      <c r="C144" s="182">
        <v>4.8386323001999992E-2</v>
      </c>
      <c r="D144" s="165"/>
      <c r="E144" s="182">
        <v>9.4395186229999997E-3</v>
      </c>
      <c r="F144" s="182">
        <v>6.9170720370000001E-3</v>
      </c>
      <c r="G144" s="181" t="s">
        <v>282</v>
      </c>
    </row>
    <row r="145" spans="1:7">
      <c r="A145" s="148" t="s">
        <v>256</v>
      </c>
      <c r="B145" s="180">
        <v>1811.8031000000001</v>
      </c>
      <c r="C145" s="182">
        <v>4.9335480694999996E-2</v>
      </c>
      <c r="D145" s="165"/>
      <c r="E145" s="182">
        <v>9.6246864800000002E-3</v>
      </c>
      <c r="F145" s="182">
        <v>7.0527589779999997E-3</v>
      </c>
      <c r="G145" s="181" t="s">
        <v>283</v>
      </c>
    </row>
    <row r="146" spans="1:7">
      <c r="A146" s="148" t="s">
        <v>257</v>
      </c>
      <c r="B146" s="180">
        <v>1819.4602</v>
      </c>
      <c r="C146" s="182">
        <v>4.9543983875000003E-2</v>
      </c>
      <c r="D146" s="165"/>
      <c r="E146" s="182">
        <v>9.6653626359999995E-3</v>
      </c>
      <c r="F146" s="182">
        <v>7.0825655720000002E-3</v>
      </c>
      <c r="G146" s="181" t="s">
        <v>284</v>
      </c>
    </row>
    <row r="147" spans="1:7">
      <c r="A147" s="148" t="s">
        <v>258</v>
      </c>
      <c r="B147" s="180">
        <v>1866.2571</v>
      </c>
      <c r="C147" s="182">
        <v>5.0818265587999997E-2</v>
      </c>
      <c r="D147" s="165"/>
      <c r="E147" s="182">
        <v>9.913957801E-3</v>
      </c>
      <c r="F147" s="182">
        <v>7.2647306519999996E-3</v>
      </c>
      <c r="G147" s="181" t="s">
        <v>285</v>
      </c>
    </row>
    <row r="148" spans="1:7">
      <c r="A148" s="148" t="s">
        <v>259</v>
      </c>
      <c r="B148" s="180">
        <v>2012.3611000000001</v>
      </c>
      <c r="C148" s="182">
        <v>5.4796684142999999E-2</v>
      </c>
      <c r="D148" s="165"/>
      <c r="E148" s="182">
        <v>1.0690093570999998E-2</v>
      </c>
      <c r="F148" s="182">
        <v>7.8334659070000007E-3</v>
      </c>
      <c r="G148" s="181" t="s">
        <v>286</v>
      </c>
    </row>
    <row r="149" spans="1:7">
      <c r="A149" s="148" t="s">
        <v>260</v>
      </c>
      <c r="B149" s="180">
        <v>4397.5517</v>
      </c>
      <c r="C149" s="182">
        <v>0.11974553250299999</v>
      </c>
      <c r="D149" s="165"/>
      <c r="E149" s="182">
        <v>2.3360737372999998E-2</v>
      </c>
      <c r="F149" s="182">
        <v>1.7118235548000002E-2</v>
      </c>
      <c r="G149" s="181" t="s">
        <v>287</v>
      </c>
    </row>
    <row r="150" spans="1:7">
      <c r="A150" s="148" t="s">
        <v>261</v>
      </c>
      <c r="B150" s="180">
        <v>4515.0396000000001</v>
      </c>
      <c r="C150" s="182">
        <v>0.12294473335499999</v>
      </c>
      <c r="D150" s="165"/>
      <c r="E150" s="182">
        <v>2.3984858285000001E-2</v>
      </c>
      <c r="F150" s="182">
        <v>1.7575577652000001E-2</v>
      </c>
      <c r="G150" s="181" t="s">
        <v>288</v>
      </c>
    </row>
    <row r="151" spans="1:7">
      <c r="A151" s="170" t="s">
        <v>262</v>
      </c>
      <c r="B151" s="171">
        <v>5095.2839999999997</v>
      </c>
      <c r="C151" s="174">
        <v>0.13874481471899999</v>
      </c>
      <c r="D151" s="184"/>
      <c r="E151" s="174">
        <v>2.706724093E-2</v>
      </c>
      <c r="F151" s="174">
        <v>1.9834279991000001E-2</v>
      </c>
      <c r="G151" s="172" t="s">
        <v>289</v>
      </c>
    </row>
    <row r="152" spans="1:7">
      <c r="A152" s="176" t="s">
        <v>306</v>
      </c>
      <c r="B152" s="177">
        <v>36724.14</v>
      </c>
      <c r="C152" s="178">
        <v>1</v>
      </c>
      <c r="D152" s="179"/>
      <c r="E152" s="179"/>
      <c r="F152" s="179"/>
      <c r="G152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05/10/2026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930.13229999999999</v>
      </c>
      <c r="C6" s="173">
        <v>0.75</v>
      </c>
      <c r="D6" s="168">
        <v>697.5992</v>
      </c>
      <c r="E6" s="173">
        <v>0.01</v>
      </c>
      <c r="F6" s="169" t="s">
        <v>83</v>
      </c>
    </row>
    <row r="7" spans="1:6">
      <c r="A7" s="148" t="s">
        <v>71</v>
      </c>
      <c r="B7" s="180">
        <v>1080.9914000000001</v>
      </c>
      <c r="C7" s="182">
        <v>0.85</v>
      </c>
      <c r="D7" s="180">
        <v>918.84270000000004</v>
      </c>
      <c r="E7" s="182">
        <v>0.01</v>
      </c>
      <c r="F7" s="181" t="s">
        <v>84</v>
      </c>
    </row>
    <row r="8" spans="1:6">
      <c r="A8" s="148" t="s">
        <v>72</v>
      </c>
      <c r="B8" s="180">
        <v>1439.2773999999999</v>
      </c>
      <c r="C8" s="182">
        <v>0.9</v>
      </c>
      <c r="D8" s="180">
        <v>1295.3496</v>
      </c>
      <c r="E8" s="182">
        <v>0.01</v>
      </c>
      <c r="F8" s="181" t="s">
        <v>85</v>
      </c>
    </row>
    <row r="9" spans="1:6">
      <c r="A9" s="148" t="s">
        <v>74</v>
      </c>
      <c r="B9" s="180">
        <v>2542.9182999999998</v>
      </c>
      <c r="C9" s="182">
        <v>0.3</v>
      </c>
      <c r="D9" s="180">
        <v>762.87549999999999</v>
      </c>
      <c r="E9" s="182">
        <v>0.01</v>
      </c>
      <c r="F9" s="181" t="s">
        <v>87</v>
      </c>
    </row>
    <row r="10" spans="1:6">
      <c r="A10" s="148" t="s">
        <v>75</v>
      </c>
      <c r="B10" s="180">
        <v>4936.2716</v>
      </c>
      <c r="C10" s="182">
        <v>0.8</v>
      </c>
      <c r="D10" s="180">
        <v>3949.0173</v>
      </c>
      <c r="E10" s="182">
        <v>0.04</v>
      </c>
      <c r="F10" s="181" t="s">
        <v>88</v>
      </c>
    </row>
    <row r="11" spans="1:6">
      <c r="A11" s="170" t="s">
        <v>76</v>
      </c>
      <c r="B11" s="171">
        <v>5701.5367999999999</v>
      </c>
      <c r="C11" s="174">
        <v>1</v>
      </c>
      <c r="D11" s="171">
        <v>5701.5367999999999</v>
      </c>
      <c r="E11" s="174">
        <v>0.06</v>
      </c>
      <c r="F11" s="172" t="s">
        <v>89</v>
      </c>
    </row>
    <row r="12" spans="1:6">
      <c r="A12" s="176" t="s">
        <v>307</v>
      </c>
      <c r="B12" s="177">
        <v>16631.13</v>
      </c>
      <c r="C12" s="179"/>
      <c r="D12" s="177">
        <v>13325.22</v>
      </c>
      <c r="E12" s="178">
        <v>0.14000000000000001</v>
      </c>
      <c r="F12" s="175"/>
    </row>
    <row r="14" spans="1:6">
      <c r="A14" s="167" t="s">
        <v>129</v>
      </c>
      <c r="B14" s="168">
        <v>2973.5219999999999</v>
      </c>
      <c r="C14" s="173">
        <v>0.4</v>
      </c>
      <c r="D14" s="168">
        <v>1189.4090000000001</v>
      </c>
      <c r="E14" s="173">
        <v>0.01</v>
      </c>
      <c r="F14" s="169" t="s">
        <v>132</v>
      </c>
    </row>
    <row r="15" spans="1:6">
      <c r="A15" s="170" t="s">
        <v>130</v>
      </c>
      <c r="B15" s="171">
        <v>7750</v>
      </c>
      <c r="C15" s="174">
        <v>0.65</v>
      </c>
      <c r="D15" s="171">
        <v>5037.5</v>
      </c>
      <c r="E15" s="174">
        <v>0.05</v>
      </c>
      <c r="F15" s="172" t="s">
        <v>133</v>
      </c>
    </row>
    <row r="16" spans="1:6">
      <c r="A16" s="176" t="s">
        <v>308</v>
      </c>
      <c r="B16" s="177">
        <v>10723.52</v>
      </c>
      <c r="C16" s="179"/>
      <c r="D16" s="177">
        <v>6226.91</v>
      </c>
      <c r="E16" s="178">
        <v>0.06</v>
      </c>
      <c r="F16" s="175"/>
    </row>
    <row r="18" spans="1:6">
      <c r="A18" s="167" t="s">
        <v>140</v>
      </c>
      <c r="B18" s="168">
        <v>884.41079999999999</v>
      </c>
      <c r="C18" s="173">
        <v>1</v>
      </c>
      <c r="D18" s="168">
        <v>884.41079999999999</v>
      </c>
      <c r="E18" s="173">
        <v>0.01</v>
      </c>
      <c r="F18" s="169" t="s">
        <v>152</v>
      </c>
    </row>
    <row r="19" spans="1:6">
      <c r="A19" s="148" t="s">
        <v>142</v>
      </c>
      <c r="B19" s="180">
        <v>1147.3299</v>
      </c>
      <c r="C19" s="182">
        <v>0.4</v>
      </c>
      <c r="D19" s="180">
        <v>458.93200000000002</v>
      </c>
      <c r="E19" s="182">
        <v>0</v>
      </c>
      <c r="F19" s="181" t="s">
        <v>154</v>
      </c>
    </row>
    <row r="20" spans="1:6">
      <c r="A20" s="148" t="s">
        <v>143</v>
      </c>
      <c r="B20" s="180">
        <v>1718.6548</v>
      </c>
      <c r="C20" s="182">
        <v>0.5</v>
      </c>
      <c r="D20" s="180">
        <v>859.32740000000001</v>
      </c>
      <c r="E20" s="182">
        <v>0.01</v>
      </c>
      <c r="F20" s="181" t="s">
        <v>155</v>
      </c>
    </row>
    <row r="21" spans="1:6">
      <c r="A21" s="148" t="s">
        <v>144</v>
      </c>
      <c r="B21" s="180">
        <v>1891.7275999999999</v>
      </c>
      <c r="C21" s="182">
        <v>0.3</v>
      </c>
      <c r="D21" s="180">
        <v>567.51829999999995</v>
      </c>
      <c r="E21" s="182">
        <v>0.01</v>
      </c>
      <c r="F21" s="181" t="s">
        <v>156</v>
      </c>
    </row>
    <row r="22" spans="1:6">
      <c r="A22" s="148" t="s">
        <v>145</v>
      </c>
      <c r="B22" s="180">
        <v>1982.5558000000001</v>
      </c>
      <c r="C22" s="182">
        <v>0.45</v>
      </c>
      <c r="D22" s="180">
        <v>892.15009999999995</v>
      </c>
      <c r="E22" s="182">
        <v>0.01</v>
      </c>
      <c r="F22" s="181" t="s">
        <v>157</v>
      </c>
    </row>
    <row r="23" spans="1:6">
      <c r="A23" s="148" t="s">
        <v>146</v>
      </c>
      <c r="B23" s="180">
        <v>4622.8986999999997</v>
      </c>
      <c r="C23" s="182">
        <v>0.6</v>
      </c>
      <c r="D23" s="180">
        <v>2773.7392</v>
      </c>
      <c r="E23" s="182">
        <v>0.03</v>
      </c>
      <c r="F23" s="181" t="s">
        <v>158</v>
      </c>
    </row>
    <row r="24" spans="1:6">
      <c r="A24" s="148" t="s">
        <v>147</v>
      </c>
      <c r="B24" s="180">
        <v>4860.0857999999998</v>
      </c>
      <c r="C24" s="182">
        <v>0.5</v>
      </c>
      <c r="D24" s="180">
        <v>2430.0428999999999</v>
      </c>
      <c r="E24" s="182">
        <v>0.02</v>
      </c>
      <c r="F24" s="181" t="s">
        <v>159</v>
      </c>
    </row>
    <row r="25" spans="1:6">
      <c r="A25" s="148" t="s">
        <v>148</v>
      </c>
      <c r="B25" s="180">
        <v>9879.4987999999994</v>
      </c>
      <c r="C25" s="182">
        <v>0.8</v>
      </c>
      <c r="D25" s="180">
        <v>7903.5990000000002</v>
      </c>
      <c r="E25" s="182">
        <v>0.08</v>
      </c>
      <c r="F25" s="181" t="s">
        <v>160</v>
      </c>
    </row>
    <row r="26" spans="1:6">
      <c r="A26" s="170" t="s">
        <v>149</v>
      </c>
      <c r="B26" s="171">
        <v>12803.779500000001</v>
      </c>
      <c r="C26" s="174">
        <v>0.8</v>
      </c>
      <c r="D26" s="171">
        <v>9559.9624999999996</v>
      </c>
      <c r="E26" s="174">
        <v>0.1</v>
      </c>
      <c r="F26" s="172" t="s">
        <v>161</v>
      </c>
    </row>
    <row r="27" spans="1:6">
      <c r="A27" s="176" t="s">
        <v>309</v>
      </c>
      <c r="B27" s="177">
        <v>39790.94</v>
      </c>
      <c r="C27" s="179"/>
      <c r="D27" s="177">
        <v>26329.68</v>
      </c>
      <c r="E27" s="178">
        <v>0.27</v>
      </c>
      <c r="F27" s="175"/>
    </row>
    <row r="29" spans="1:6">
      <c r="A29" s="167" t="s">
        <v>167</v>
      </c>
      <c r="B29" s="168">
        <v>809.90819999999997</v>
      </c>
      <c r="C29" s="173">
        <v>0.3</v>
      </c>
      <c r="D29" s="168">
        <v>242.9725</v>
      </c>
      <c r="E29" s="173">
        <v>0</v>
      </c>
      <c r="F29" s="169" t="s">
        <v>191</v>
      </c>
    </row>
    <row r="30" spans="1:6">
      <c r="A30" s="148" t="s">
        <v>169</v>
      </c>
      <c r="B30" s="180">
        <v>1290.8407999999999</v>
      </c>
      <c r="C30" s="182">
        <v>1</v>
      </c>
      <c r="D30" s="180">
        <v>1290.8407999999999</v>
      </c>
      <c r="E30" s="182">
        <v>0.01</v>
      </c>
      <c r="F30" s="181" t="s">
        <v>193</v>
      </c>
    </row>
    <row r="31" spans="1:6">
      <c r="A31" s="148" t="s">
        <v>170</v>
      </c>
      <c r="B31" s="180">
        <v>1295.3823</v>
      </c>
      <c r="C31" s="182">
        <v>1</v>
      </c>
      <c r="D31" s="180">
        <v>1295.3823</v>
      </c>
      <c r="E31" s="182">
        <v>0.01</v>
      </c>
      <c r="F31" s="181" t="s">
        <v>194</v>
      </c>
    </row>
    <row r="32" spans="1:6">
      <c r="A32" s="148" t="s">
        <v>171</v>
      </c>
      <c r="B32" s="180">
        <v>1424.1692</v>
      </c>
      <c r="C32" s="182">
        <v>0.9</v>
      </c>
      <c r="D32" s="180">
        <v>1281.7523000000001</v>
      </c>
      <c r="E32" s="182">
        <v>0.01</v>
      </c>
      <c r="F32" s="181" t="s">
        <v>195</v>
      </c>
    </row>
    <row r="33" spans="1:6">
      <c r="A33" s="148" t="s">
        <v>172</v>
      </c>
      <c r="B33" s="180">
        <v>1451.3708999999999</v>
      </c>
      <c r="C33" s="182">
        <v>0.9</v>
      </c>
      <c r="D33" s="180">
        <v>1306.2338</v>
      </c>
      <c r="E33" s="182">
        <v>0.01</v>
      </c>
      <c r="F33" s="181" t="s">
        <v>196</v>
      </c>
    </row>
    <row r="34" spans="1:6">
      <c r="A34" s="148" t="s">
        <v>173</v>
      </c>
      <c r="B34" s="180">
        <v>1649.0184999999999</v>
      </c>
      <c r="C34" s="182">
        <v>1</v>
      </c>
      <c r="D34" s="180">
        <v>1649.0184999999999</v>
      </c>
      <c r="E34" s="182">
        <v>0.02</v>
      </c>
      <c r="F34" s="181" t="s">
        <v>197</v>
      </c>
    </row>
    <row r="35" spans="1:6">
      <c r="A35" s="148" t="s">
        <v>174</v>
      </c>
      <c r="B35" s="180">
        <v>1851.3166000000001</v>
      </c>
      <c r="C35" s="182">
        <v>1</v>
      </c>
      <c r="D35" s="180">
        <v>1851.3166000000001</v>
      </c>
      <c r="E35" s="182">
        <v>0.02</v>
      </c>
      <c r="F35" s="181" t="s">
        <v>198</v>
      </c>
    </row>
    <row r="36" spans="1:6">
      <c r="A36" s="148" t="s">
        <v>176</v>
      </c>
      <c r="B36" s="180">
        <v>2276.1921000000002</v>
      </c>
      <c r="C36" s="182">
        <v>1</v>
      </c>
      <c r="D36" s="180">
        <v>2276.1921000000002</v>
      </c>
      <c r="E36" s="182">
        <v>0.02</v>
      </c>
      <c r="F36" s="181" t="s">
        <v>200</v>
      </c>
    </row>
    <row r="37" spans="1:6">
      <c r="A37" s="148" t="s">
        <v>177</v>
      </c>
      <c r="B37" s="180">
        <v>2283.6687000000002</v>
      </c>
      <c r="C37" s="182">
        <v>0.95</v>
      </c>
      <c r="D37" s="180">
        <v>2169.4852999999998</v>
      </c>
      <c r="E37" s="182">
        <v>0.02</v>
      </c>
      <c r="F37" s="181" t="s">
        <v>201</v>
      </c>
    </row>
    <row r="38" spans="1:6">
      <c r="A38" s="148" t="s">
        <v>178</v>
      </c>
      <c r="B38" s="180">
        <v>2741.1648</v>
      </c>
      <c r="C38" s="182">
        <v>1</v>
      </c>
      <c r="D38" s="180">
        <v>2741.1648</v>
      </c>
      <c r="E38" s="182">
        <v>0.03</v>
      </c>
      <c r="F38" s="181" t="s">
        <v>202</v>
      </c>
    </row>
    <row r="39" spans="1:6">
      <c r="A39" s="148" t="s">
        <v>179</v>
      </c>
      <c r="B39" s="180">
        <v>2750.7136</v>
      </c>
      <c r="C39" s="182">
        <v>0.9</v>
      </c>
      <c r="D39" s="180">
        <v>2475.6421999999998</v>
      </c>
      <c r="E39" s="182">
        <v>0.03</v>
      </c>
      <c r="F39" s="181" t="s">
        <v>203</v>
      </c>
    </row>
    <row r="40" spans="1:6">
      <c r="A40" s="148" t="s">
        <v>180</v>
      </c>
      <c r="B40" s="180">
        <v>3130.3642</v>
      </c>
      <c r="C40" s="182">
        <v>0.75</v>
      </c>
      <c r="D40" s="180">
        <v>2347.7732000000001</v>
      </c>
      <c r="E40" s="182">
        <v>0.02</v>
      </c>
      <c r="F40" s="181" t="s">
        <v>204</v>
      </c>
    </row>
    <row r="41" spans="1:6">
      <c r="A41" s="148" t="s">
        <v>181</v>
      </c>
      <c r="B41" s="180">
        <v>4747.8899000000001</v>
      </c>
      <c r="C41" s="182">
        <v>1</v>
      </c>
      <c r="D41" s="180">
        <v>4747.8899000000001</v>
      </c>
      <c r="E41" s="182">
        <v>0.05</v>
      </c>
      <c r="F41" s="181" t="s">
        <v>205</v>
      </c>
    </row>
    <row r="42" spans="1:6">
      <c r="A42" s="148" t="s">
        <v>182</v>
      </c>
      <c r="B42" s="180">
        <v>4866.3262000000004</v>
      </c>
      <c r="C42" s="182">
        <v>0.85</v>
      </c>
      <c r="D42" s="180">
        <v>4136.3773000000001</v>
      </c>
      <c r="E42" s="182">
        <v>0.04</v>
      </c>
      <c r="F42" s="181" t="s">
        <v>206</v>
      </c>
    </row>
    <row r="43" spans="1:6">
      <c r="A43" s="148" t="s">
        <v>183</v>
      </c>
      <c r="B43" s="180">
        <v>4913.2611999999999</v>
      </c>
      <c r="C43" s="182">
        <v>0.95</v>
      </c>
      <c r="D43" s="180">
        <v>4667.5981000000002</v>
      </c>
      <c r="E43" s="182">
        <v>0.05</v>
      </c>
      <c r="F43" s="181" t="s">
        <v>207</v>
      </c>
    </row>
    <row r="44" spans="1:6">
      <c r="A44" s="148" t="s">
        <v>184</v>
      </c>
      <c r="B44" s="180">
        <v>5436.4947000000002</v>
      </c>
      <c r="C44" s="182">
        <v>1</v>
      </c>
      <c r="D44" s="180">
        <v>5436.4947000000002</v>
      </c>
      <c r="E44" s="182">
        <v>0.06</v>
      </c>
      <c r="F44" s="181" t="s">
        <v>208</v>
      </c>
    </row>
    <row r="45" spans="1:6">
      <c r="A45" s="170" t="s">
        <v>185</v>
      </c>
      <c r="B45" s="171">
        <v>14609.6682</v>
      </c>
      <c r="C45" s="174">
        <v>0.9</v>
      </c>
      <c r="D45" s="171">
        <v>9980.9968000000008</v>
      </c>
      <c r="E45" s="174">
        <v>0.1</v>
      </c>
      <c r="F45" s="172" t="s">
        <v>209</v>
      </c>
    </row>
    <row r="46" spans="1:6">
      <c r="A46" s="176" t="s">
        <v>310</v>
      </c>
      <c r="B46" s="177">
        <v>57527.75</v>
      </c>
      <c r="C46" s="179"/>
      <c r="D46" s="177">
        <v>49897.13</v>
      </c>
      <c r="E46" s="178">
        <v>0.51</v>
      </c>
      <c r="F46" s="175"/>
    </row>
    <row r="48" spans="1:6">
      <c r="A48" s="167" t="s">
        <v>221</v>
      </c>
      <c r="B48" s="168">
        <v>791.61710000000005</v>
      </c>
      <c r="C48" s="173">
        <v>0.75</v>
      </c>
      <c r="D48" s="168">
        <v>593.71280000000002</v>
      </c>
      <c r="E48" s="173">
        <v>0.01</v>
      </c>
      <c r="F48" s="169" t="s">
        <v>226</v>
      </c>
    </row>
    <row r="49" spans="1:6">
      <c r="A49" s="170" t="s">
        <v>222</v>
      </c>
      <c r="B49" s="171">
        <v>1409.9202</v>
      </c>
      <c r="C49" s="174">
        <v>0.8</v>
      </c>
      <c r="D49" s="171">
        <v>1127.9360999999999</v>
      </c>
      <c r="E49" s="174">
        <v>0.01</v>
      </c>
      <c r="F49" s="172" t="s">
        <v>227</v>
      </c>
    </row>
    <row r="50" spans="1:6">
      <c r="A50" s="176" t="s">
        <v>311</v>
      </c>
      <c r="B50" s="177">
        <v>2201.54</v>
      </c>
      <c r="C50" s="179"/>
      <c r="D50" s="177">
        <v>1721.65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290</v>
      </c>
      <c r="B52" s="195">
        <v>126874.879221275</v>
      </c>
      <c r="C52" s="196"/>
      <c r="D52" s="195">
        <v>97500.592293771799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5">
      <c r="A6083" s="199">
        <v>46297</v>
      </c>
      <c r="B6083" s="198">
        <v>1123.4830999999999</v>
      </c>
      <c r="C6083" s="198">
        <v>1481.0469000000001</v>
      </c>
      <c r="D6083" s="198">
        <v>1265.5075999999999</v>
      </c>
      <c r="E6083" s="198">
        <v>812.178</v>
      </c>
      <c r="F6083" s="198">
        <v>1122.7574999999999</v>
      </c>
      <c r="G6083" s="108" t="e">
        <f>G6082*#REF!/#REF!</f>
        <v>#REF!</v>
      </c>
      <c r="H6083" s="108">
        <f t="shared" si="150"/>
        <v>774.64187701825404</v>
      </c>
      <c r="I6083" s="108">
        <f t="shared" si="151"/>
        <v>914.48030948920587</v>
      </c>
      <c r="J6083" s="108">
        <f t="shared" si="152"/>
        <v>800.96854659797827</v>
      </c>
    </row>
    <row r="6084" spans="1:10" ht="15">
      <c r="A6084" s="199">
        <v>46300</v>
      </c>
      <c r="B6084" s="198">
        <v>1129.2527</v>
      </c>
      <c r="C6084" s="198">
        <v>1487.8453999999999</v>
      </c>
      <c r="D6084" s="198">
        <v>1271.2570000000001</v>
      </c>
      <c r="E6084" s="198">
        <v>816.03970000000004</v>
      </c>
      <c r="F6084" s="198">
        <v>1128.7007000000001</v>
      </c>
      <c r="G6084" s="108" t="e">
        <f>G6083*#REF!/#REF!</f>
        <v>#REF!</v>
      </c>
      <c r="H6084" s="108">
        <f t="shared" si="150"/>
        <v>778.62001765396508</v>
      </c>
      <c r="I6084" s="108">
        <f t="shared" si="151"/>
        <v>918.63493731710457</v>
      </c>
      <c r="J6084" s="108">
        <f t="shared" si="152"/>
        <v>805.20839025624036</v>
      </c>
    </row>
    <row r="6085" spans="1:10" ht="15">
      <c r="G6085" s="108" t="e">
        <f>G6084*#REF!/#REF!</f>
        <v>#REF!</v>
      </c>
      <c r="H6085" s="108">
        <f t="shared" si="150"/>
        <v>0</v>
      </c>
      <c r="I6085" s="108">
        <f t="shared" si="151"/>
        <v>0</v>
      </c>
      <c r="J6085" s="108">
        <f t="shared" si="152"/>
        <v>0</v>
      </c>
    </row>
    <row r="6086" spans="1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1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1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1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1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1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1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1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84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  <row r="6083" spans="1:6">
      <c r="A6083" s="199">
        <v>46297</v>
      </c>
      <c r="B6083" s="198">
        <v>2606.4512</v>
      </c>
      <c r="C6083" s="198">
        <v>3336.6990000000001</v>
      </c>
      <c r="D6083" s="198">
        <v>2671.4297000000001</v>
      </c>
      <c r="E6083" s="198">
        <v>1755.2707</v>
      </c>
      <c r="F6083" s="198">
        <v>2951.1687000000002</v>
      </c>
    </row>
    <row r="6084" spans="1:6">
      <c r="A6084" s="199">
        <v>46300</v>
      </c>
      <c r="B6084" s="198">
        <v>2619.8362999999999</v>
      </c>
      <c r="C6084" s="198">
        <v>3352.0155</v>
      </c>
      <c r="D6084" s="198">
        <v>2683.5663</v>
      </c>
      <c r="E6084" s="198">
        <v>1763.6165000000001</v>
      </c>
      <c r="F6084" s="198">
        <v>2966.7901000000002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5">
      <c r="A6083" s="199">
        <v>46297</v>
      </c>
      <c r="B6083" s="198">
        <v>3212.8234000000002</v>
      </c>
      <c r="C6083" s="198">
        <v>4364.9184999999998</v>
      </c>
      <c r="D6083" s="198">
        <v>3324.8622</v>
      </c>
      <c r="E6083" s="198">
        <v>2068.5061999999998</v>
      </c>
      <c r="F6083" s="198">
        <v>3501.1986000000002</v>
      </c>
      <c r="G6083" s="108" t="e">
        <f>G6082*#REF!/#REF!</f>
        <v>#REF!</v>
      </c>
      <c r="H6083" s="108">
        <f t="shared" si="150"/>
        <v>1335.3315779802749</v>
      </c>
      <c r="I6083" s="108">
        <f t="shared" si="151"/>
        <v>1526.3563546639009</v>
      </c>
      <c r="J6083" s="108">
        <f t="shared" si="152"/>
        <v>1415.0241906508638</v>
      </c>
    </row>
    <row r="6084" spans="1:10" ht="15">
      <c r="A6084" s="199">
        <v>46300</v>
      </c>
      <c r="B6084" s="198">
        <v>3229.3226</v>
      </c>
      <c r="C6084" s="198">
        <v>4384.9548999999997</v>
      </c>
      <c r="D6084" s="198">
        <v>3339.9675000000002</v>
      </c>
      <c r="E6084" s="198">
        <v>2078.3413999999998</v>
      </c>
      <c r="F6084" s="198">
        <v>3519.7314999999999</v>
      </c>
      <c r="G6084" s="108" t="e">
        <f>G6083*#REF!/#REF!</f>
        <v>#REF!</v>
      </c>
      <c r="H6084" s="108">
        <f t="shared" si="150"/>
        <v>1342.1890674928986</v>
      </c>
      <c r="I6084" s="108">
        <f t="shared" si="151"/>
        <v>1533.2907986369789</v>
      </c>
      <c r="J6084" s="108">
        <f t="shared" si="152"/>
        <v>1422.5143404021271</v>
      </c>
    </row>
    <row r="6085" spans="1:10" ht="15">
      <c r="G6085" s="108" t="e">
        <f>G6084*#REF!/#REF!</f>
        <v>#REF!</v>
      </c>
      <c r="H6085" s="108">
        <f t="shared" si="150"/>
        <v>0</v>
      </c>
      <c r="I6085" s="108">
        <f t="shared" si="151"/>
        <v>0</v>
      </c>
      <c r="J6085" s="108">
        <f t="shared" si="152"/>
        <v>0</v>
      </c>
    </row>
    <row r="6086" spans="1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1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1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1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1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1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1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1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98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  <row r="7097" spans="1:4">
      <c r="A7097" s="199">
        <v>46297</v>
      </c>
      <c r="B7097" s="198">
        <v>1018.0993999999999</v>
      </c>
      <c r="C7097" s="198">
        <v>2741.319</v>
      </c>
      <c r="D7097" s="198">
        <v>3486.431</v>
      </c>
    </row>
    <row r="7098" spans="1:4">
      <c r="A7098" s="199">
        <v>46300</v>
      </c>
      <c r="B7098" s="198">
        <v>1023.3277</v>
      </c>
      <c r="C7098" s="198">
        <v>2755.3968</v>
      </c>
      <c r="D7098" s="198">
        <v>3504.3352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-4.00782088506293E-2</v>
      </c>
      <c r="E31" s="42"/>
      <c r="F31" s="43"/>
      <c r="G31" s="41">
        <f>Indices!F17</f>
        <v>-0.118716928236743</v>
      </c>
      <c r="H31" s="42"/>
      <c r="I31" s="42"/>
      <c r="J31" s="41">
        <f>Indices!J17</f>
        <v>-0.16554741569779099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8.1763022146907893E-3</v>
      </c>
      <c r="E32" s="42"/>
      <c r="F32" s="39"/>
      <c r="G32" s="41">
        <f>Indices!F26</f>
        <v>-8.6721792011200102E-2</v>
      </c>
      <c r="H32" s="42"/>
      <c r="I32" s="42"/>
      <c r="J32" s="41">
        <f>Indices!J26</f>
        <v>-0.12323541285943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2026-10-06T07:38:05Z</dcterms:modified>
</cp:coreProperties>
</file>