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D8689A9-F62B-4FC0-BE37-1086C85135E3}" xr6:coauthVersionLast="47" xr6:coauthVersionMax="47" xr10:uidLastSave="{00000000-0000-0000-0000-000000000000}"/>
  <bookViews>
    <workbookView xWindow="-110" yWindow="-110" windowWidth="19420" windowHeight="116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/>
  <c r="I2824" i="23"/>
  <c r="I2825" i="23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<sst xmlns="http://schemas.openxmlformats.org/spreadsheetml/2006/main" count="461" uniqueCount="315">
  <si>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</si>
  <si>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</si>
  <si>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</si>
  <si>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</si>
  <si>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</si>
  <si>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</si>
  <si>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</si>
  <si>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</si>
  <si>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</si>
  <si>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</si>
  <si>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</si>
  <si>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</si>
  <si>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</si>
  <si>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</si>
  <si>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</si>
  <si>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</si>
  <si>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</si>
  <si>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</si>
  <si>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</si>
  <si>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</si>
  <si>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</si>
  <si>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</si>
  <si>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</si>
  <si>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</si>
  <si>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</si>
  <si>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</si>
  <si>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</si>
  <si>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</si>
  <si>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</si>
  <si>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</si>
  <si>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</si>
  <si>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</si>
  <si>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</si>
  <si>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</si>
  <si>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</si>
  <si>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</si>
  <si>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</si>
  <si>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</si>
  <si>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</si>
  <si>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</si>
  <si>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</si>
  <si>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</si>
  <si>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</si>
  <si>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</si>
  <si>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</si>
  <si>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</si>
  <si>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</si>
  <si>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</si>
  <si>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</si>
  <si>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</si>
  <si>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</si>
  <si>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</si>
  <si>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</si>
  <si>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</si>
  <si>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</si>
  <si>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</si>
  <si>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29-07-2026</t>
  </si>
  <si>
    <t>30/07/2026</t>
  </si>
  <si>
    <t>Variation par rapport au 31/12/2025</t>
  </si>
  <si>
    <t>AU 30/07/2026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</si>
  <si>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</si>
  <si>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</si>
  <si>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</si>
  <si>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</si>
  <si>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</si>
  <si>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</si>
  <si>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</si>
  <si>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</si>
  <si>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</si>
  <si>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</si>
  <si>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</si>
  <si>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</si>
  <si>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</si>
  <si>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</si>
  <si>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</si>
  <si>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</si>
  <si>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</si>
  <si>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</si>
  <si>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</si>
  <si>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</si>
  <si>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</si>
  <si>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</si>
  <si>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</si>
  <si>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</si>
  <si>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</si>
  <si>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</si>
  <si>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</si>
  <si>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</si>
  <si>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</si>
  <si>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</si>
  <si>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</si>
  <si>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</si>
  <si>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</si>
  <si>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</si>
  <si>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</si>
  <si>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</si>
  <si>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</si>
  <si>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</si>
  <si>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</si>
  <si>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</si>
  <si>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</si>
  <si>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</si>
  <si>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</si>
  <si>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</si>
  <si>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</si>
  <si>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</si>
  <si>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</si>
  <si>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</si>
  <si>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</si>
  <si>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</si>
  <si>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</si>
  <si>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</si>
  <si>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</si>
  <si>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</si>
  <si>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</si>
  <si>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</si>
  <si>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</si>
  <si>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</si>
  <si>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</si>
  <si>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</si>
  <si>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</si>
  <si>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</si>
  <si>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</si>
  <si>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</si>
  <si>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</si>
  <si>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</si>
  <si>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</si>
  <si>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</si>
  <si>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</si>
  <si>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</si>
  <si>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</si>
  <si>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</si>
  <si>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</si>
  <si>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</si>
  <si>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</si>
  <si>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</si>
  <si>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</si>
  <si>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</si>
  <si>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</si>
  <si>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</si>
  <si>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FREY</t>
  </si>
  <si>
    <t>MERCIALYS</t>
  </si>
  <si>
    <t>ICADE</t>
  </si>
  <si>
    <t>ARGAN</t>
  </si>
  <si>
    <t>CARMILA</t>
  </si>
  <si>
    <t>ALTAREA COGEDIM</t>
  </si>
  <si>
    <t>GECINA</t>
  </si>
  <si>
    <t>COVIVIO</t>
  </si>
  <si>
    <t>KLEPIERRE</t>
  </si>
  <si>
    <t>UNIBAIL-RODAMCO-WE</t>
  </si>
  <si>
    <t>FR0010341032</t>
  </si>
  <si>
    <t>FR0011027135</t>
  </si>
  <si>
    <t>FR0010588079</t>
  </si>
  <si>
    <t>FR0010241638</t>
  </si>
  <si>
    <t>FR0000035081</t>
  </si>
  <si>
    <t>FR0010481960</t>
  </si>
  <si>
    <t>FR0010828137</t>
  </si>
  <si>
    <t>FR0000033219</t>
  </si>
  <si>
    <t>FR0010040865</t>
  </si>
  <si>
    <t>FR0000064578</t>
  </si>
  <si>
    <t>FR0000121964</t>
  </si>
  <si>
    <t>FR0013326246</t>
  </si>
  <si>
    <t>LSL Property Ser Rg</t>
  </si>
  <si>
    <t>MOUNTVIEW ESTATES</t>
  </si>
  <si>
    <t>NewRiver REIT Rg</t>
  </si>
  <si>
    <t>PICTON PROPERTY INCOME</t>
  </si>
  <si>
    <t>CUSTODIAN REIT</t>
  </si>
  <si>
    <t>The PRS REIT Rg</t>
  </si>
  <si>
    <t>WORKSPACE GROUP</t>
  </si>
  <si>
    <t>Targt Hlthc REIT Rg</t>
  </si>
  <si>
    <t>SUPERMARKT INCOME REIT PLC</t>
  </si>
  <si>
    <t>GRAINGER TRUST</t>
  </si>
  <si>
    <t>Savills Rg</t>
  </si>
  <si>
    <t>SAFESTORE HOLDINGS</t>
  </si>
  <si>
    <t>GREAT PORTLAND ESTATES</t>
  </si>
  <si>
    <t>SIRIUS REAL ESTATE</t>
  </si>
  <si>
    <t>BIG YELLOW GROUP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</si>
  <si>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</si>
  <si>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</si>
  <si>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</si>
  <si>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</si>
  <si>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</si>
  <si>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</si>
  <si>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LondonMetric Rg</t>
  </si>
  <si>
    <t>TRITAX BIG BOX REIT</t>
  </si>
  <si>
    <t>LAND SECURITIES</t>
  </si>
  <si>
    <t>SEGRO</t>
  </si>
  <si>
    <t>GB00B1G5HX72</t>
  </si>
  <si>
    <t>GB0006081037</t>
  </si>
  <si>
    <t>GB00BD7XPJ64</t>
  </si>
  <si>
    <t>GB00B0LCW208</t>
  </si>
  <si>
    <t>GB00BJFLFT45</t>
  </si>
  <si>
    <t>GB00BF01NH51</t>
  </si>
  <si>
    <t>GB00B67G5X01</t>
  </si>
  <si>
    <t>GB00BJGTLF51</t>
  </si>
  <si>
    <t>GB00BF345X11</t>
  </si>
  <si>
    <t>GB00B04V1276</t>
  </si>
  <si>
    <t>GB00B135BJ46</t>
  </si>
  <si>
    <t>GB00B1N7Z094</t>
  </si>
  <si>
    <t>GB00BF5H9P87</t>
  </si>
  <si>
    <t>GG00B1W3VF54</t>
  </si>
  <si>
    <t>GB0002869419</t>
  </si>
  <si>
    <t>GB00BRJQ8J25</t>
  </si>
  <si>
    <t>GB0002652740</t>
  </si>
  <si>
    <t>GB00BYRJ5J14</t>
  </si>
  <si>
    <t>GB0006928617</t>
  </si>
  <si>
    <t>GB00B62G9D36</t>
  </si>
  <si>
    <t>GB0001367019</t>
  </si>
  <si>
    <t>GB00B4WFW713</t>
  </si>
  <si>
    <t>GB00BG49KP99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</si>
  <si>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</si>
  <si>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</si>
  <si>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</si>
  <si>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</si>
  <si>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</si>
  <si>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</si>
  <si>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</si>
  <si>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</si>
  <si>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</si>
  <si>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</si>
  <si>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</si>
  <si>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</si>
  <si>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</si>
  <si>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</si>
  <si>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</si>
  <si>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</si>
  <si>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</si>
  <si>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</si>
  <si>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</si>
  <si>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</si>
  <si>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</si>
  <si>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</si>
  <si>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</si>
  <si>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</si>
  <si>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</si>
  <si>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</si>
  <si>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</si>
  <si>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</si>
  <si>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</si>
  <si>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</si>
  <si>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</si>
  <si>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</si>
  <si>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</si>
  <si>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</si>
  <si>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</si>
  <si>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</si>
  <si>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Platzer Fast -B</t>
  </si>
  <si>
    <t>Hemnet Grp Rg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</si>
  <si>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</si>
  <si>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</si>
  <si>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</si>
  <si>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</si>
  <si>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</si>
  <si>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</si>
  <si>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</si>
  <si>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</si>
  <si>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</si>
  <si>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</si>
  <si>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</si>
  <si>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</si>
  <si>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</si>
  <si>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</si>
  <si>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</si>
  <si>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</si>
  <si>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</si>
  <si>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</si>
  <si>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</si>
  <si>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</si>
  <si>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</si>
  <si>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</si>
  <si>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</si>
  <si>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</si>
  <si>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</si>
  <si>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SE0004977692</t>
  </si>
  <si>
    <t>SE0015671995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</si>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</sst>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1362.7437</c:v>
                </c:pt>
                <c:pt idx="5990">
                  <c:v>1362.6068</c:v>
                </c:pt>
                <c:pt idx="5991">
                  <c:v>1365.8133</c:v>
                </c:pt>
                <c:pt idx="5992">
                  <c:v>1343.3240000000001</c:v>
                </c:pt>
                <c:pt idx="5993">
                  <c:v>1339.8853999999999</c:v>
                </c:pt>
                <c:pt idx="5994">
                  <c:v>1319.4057</c:v>
                </c:pt>
                <c:pt idx="5995">
                  <c:v>1323.9056</c:v>
                </c:pt>
                <c:pt idx="5996">
                  <c:v>1313.7351000000001</c:v>
                </c:pt>
                <c:pt idx="5997">
                  <c:v>1306.6184000000001</c:v>
                </c:pt>
                <c:pt idx="5998">
                  <c:v>1312.6659999999999</c:v>
                </c:pt>
                <c:pt idx="5999">
                  <c:v>1328.6398999999999</c:v>
                </c:pt>
                <c:pt idx="6000">
                  <c:v>1320.3125</c:v>
                </c:pt>
                <c:pt idx="6001">
                  <c:v>1344.6956</c:v>
                </c:pt>
                <c:pt idx="6002">
                  <c:v>1346.7998</c:v>
                </c:pt>
                <c:pt idx="6003">
                  <c:v>1342.4549</c:v>
                </c:pt>
                <c:pt idx="6004">
                  <c:v>1337.0166999999999</c:v>
                </c:pt>
                <c:pt idx="6005">
                  <c:v>1328.0222000000001</c:v>
                </c:pt>
                <c:pt idx="6006">
                  <c:v>1324.1629</c:v>
                </c:pt>
                <c:pt idx="6007">
                  <c:v>1331.9453000000001</c:v>
                </c:pt>
                <c:pt idx="6008">
                  <c:v>1323.5526</c:v>
                </c:pt>
                <c:pt idx="6009">
                  <c:v>1355.0539000000001</c:v>
                </c:pt>
                <c:pt idx="6010">
                  <c:v>1361.9364</c:v>
                </c:pt>
                <c:pt idx="6011">
                  <c:v>1369.7810999999999</c:v>
                </c:pt>
                <c:pt idx="6012">
                  <c:v>1360.7599</c:v>
                </c:pt>
                <c:pt idx="6013">
                  <c:v>1361.1848</c:v>
                </c:pt>
                <c:pt idx="6014">
                  <c:v>1359.5105000000001</c:v>
                </c:pt>
                <c:pt idx="6015">
                  <c:v>1383.1233</c:v>
                </c:pt>
                <c:pt idx="6016">
                  <c:v>1384.9766</c:v>
                </c:pt>
                <c:pt idx="6017">
                  <c:v>1380.3299</c:v>
                </c:pt>
                <c:pt idx="6018">
                  <c:v>1384.9235000000001</c:v>
                </c:pt>
                <c:pt idx="6019">
                  <c:v>1348.4657999999999</c:v>
                </c:pt>
                <c:pt idx="6020">
                  <c:v>1362.9680000000001</c:v>
                </c:pt>
                <c:pt idx="6021">
                  <c:v>1365.7458999999999</c:v>
                </c:pt>
                <c:pt idx="6022">
                  <c:v>1362.3915</c:v>
                </c:pt>
                <c:pt idx="6023">
                  <c:v>1365.0838000000001</c:v>
                </c:pt>
                <c:pt idx="6024">
                  <c:v>1368.6701</c:v>
                </c:pt>
                <c:pt idx="6025">
                  <c:v>1372.6112000000001</c:v>
                </c:pt>
                <c:pt idx="6026">
                  <c:v>1379.4549</c:v>
                </c:pt>
                <c:pt idx="6027">
                  <c:v>1376.0609999999999</c:v>
                </c:pt>
                <c:pt idx="6028">
                  <c:v>1365.3362999999999</c:v>
                </c:pt>
                <c:pt idx="6029">
                  <c:v>1375.8475000000001</c:v>
                </c:pt>
                <c:pt idx="6030">
                  <c:v>1371.0047999999999</c:v>
                </c:pt>
                <c:pt idx="6031">
                  <c:v>1380.8719000000001</c:v>
                </c:pt>
                <c:pt idx="6032">
                  <c:v>1392.3467000000001</c:v>
                </c:pt>
                <c:pt idx="6033">
                  <c:v>1401.0626999999999</c:v>
                </c:pt>
                <c:pt idx="6034">
                  <c:v>1390.8447000000001</c:v>
                </c:pt>
                <c:pt idx="6035">
                  <c:v>1395.9536000000001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1624.874644223727</c:v>
                </c:pt>
                <c:pt idx="3171">
                  <c:v>1625.9521357961694</c:v>
                </c:pt>
                <c:pt idx="3172">
                  <c:v>1630.1025281135546</c:v>
                </c:pt>
                <c:pt idx="3173">
                  <c:v>1603.2615524371545</c:v>
                </c:pt>
                <c:pt idx="3174">
                  <c:v>1599.1575265501797</c:v>
                </c:pt>
                <c:pt idx="3175">
                  <c:v>1574.7149348246407</c:v>
                </c:pt>
                <c:pt idx="3176">
                  <c:v>1580.6230280207985</c:v>
                </c:pt>
                <c:pt idx="3177">
                  <c:v>1568.4803485066211</c:v>
                </c:pt>
                <c:pt idx="3178">
                  <c:v>1559.9837230875614</c:v>
                </c:pt>
                <c:pt idx="3179">
                  <c:v>1567.2039403569818</c:v>
                </c:pt>
                <c:pt idx="3180">
                  <c:v>1587.3434518962781</c:v>
                </c:pt>
                <c:pt idx="3181">
                  <c:v>1577.3946390582307</c:v>
                </c:pt>
                <c:pt idx="3182">
                  <c:v>1606.5254736939178</c:v>
                </c:pt>
                <c:pt idx="3183">
                  <c:v>1609.0393146472375</c:v>
                </c:pt>
                <c:pt idx="3184">
                  <c:v>1603.8484320870248</c:v>
                </c:pt>
                <c:pt idx="3185">
                  <c:v>1597.3513015952251</c:v>
                </c:pt>
                <c:pt idx="3186">
                  <c:v>1586.7124093691264</c:v>
                </c:pt>
                <c:pt idx="3187">
                  <c:v>1582.1012449111163</c:v>
                </c:pt>
                <c:pt idx="3188">
                  <c:v>1591.3996882247809</c:v>
                </c:pt>
                <c:pt idx="3189">
                  <c:v>1582.2088517555544</c:v>
                </c:pt>
                <c:pt idx="3190">
                  <c:v>1620.810603644562</c:v>
                </c:pt>
                <c:pt idx="3191">
                  <c:v>1630.0492296722612</c:v>
                </c:pt>
                <c:pt idx="3192">
                  <c:v>1639.4382941083322</c:v>
                </c:pt>
                <c:pt idx="3193">
                  <c:v>1630.0080507731736</c:v>
                </c:pt>
                <c:pt idx="3194">
                  <c:v>1630.5546237637366</c:v>
                </c:pt>
                <c:pt idx="3195">
                  <c:v>1628.5490231580166</c:v>
                </c:pt>
                <c:pt idx="3196">
                  <c:v>1656.8443898065332</c:v>
                </c:pt>
                <c:pt idx="3197">
                  <c:v>1660.7180066695173</c:v>
                </c:pt>
                <c:pt idx="3198">
                  <c:v>1655.1462766769421</c:v>
                </c:pt>
                <c:pt idx="3199">
                  <c:v>1661.9072826558704</c:v>
                </c:pt>
                <c:pt idx="3200">
                  <c:v>1618.157984751509</c:v>
                </c:pt>
                <c:pt idx="3201">
                  <c:v>1636.7483984415237</c:v>
                </c:pt>
                <c:pt idx="3202">
                  <c:v>1640.0843024338155</c:v>
                </c:pt>
                <c:pt idx="3203">
                  <c:v>1636.1460939197545</c:v>
                </c:pt>
                <c:pt idx="3204">
                  <c:v>1639.3793490621476</c:v>
                </c:pt>
                <c:pt idx="3205">
                  <c:v>1645.125940176935</c:v>
                </c:pt>
                <c:pt idx="3206">
                  <c:v>1649.8631203294769</c:v>
                </c:pt>
                <c:pt idx="3207">
                  <c:v>1658.1759785990976</c:v>
                </c:pt>
                <c:pt idx="3208">
                  <c:v>1654.0962377038923</c:v>
                </c:pt>
                <c:pt idx="3209">
                  <c:v>1641.2046255701921</c:v>
                </c:pt>
                <c:pt idx="3210">
                  <c:v>1653.8396155791447</c:v>
                </c:pt>
                <c:pt idx="3211">
                  <c:v>1648.468041662401</c:v>
                </c:pt>
                <c:pt idx="3212">
                  <c:v>1660.3650709101157</c:v>
                </c:pt>
                <c:pt idx="3213">
                  <c:v>1674.1623433795978</c:v>
                </c:pt>
                <c:pt idx="3214">
                  <c:v>1684.6425338730935</c:v>
                </c:pt>
                <c:pt idx="3215">
                  <c:v>1672.4873216504982</c:v>
                </c:pt>
                <c:pt idx="3216">
                  <c:v>1678.6819685680648</c:v>
                </c:pt>
                <c:pt idx="3217">
                  <c:v>0</c:v>
                </c:pt>
                <c:pt idx="3218">
                  <c:v>0</c:v>
                </c:pt>
                <c:pt idx="3219">
                  <c:v>0</c:v>
                </c:pt>
                <c:pt idx="3220">
                  <c:v>0</c:v>
                </c:pt>
                <c:pt idx="3221">
                  <c:v>0</c:v>
                </c:pt>
                <c:pt idx="3222">
                  <c:v>0</c:v>
                </c:pt>
                <c:pt idx="3223">
                  <c:v>0</c:v>
                </c:pt>
                <c:pt idx="3224">
                  <c:v>0</c:v>
                </c:pt>
                <c:pt idx="3225">
                  <c:v>0</c:v>
                </c:pt>
                <c:pt idx="3226">
                  <c:v>0</c:v>
                </c:pt>
                <c:pt idx="3227">
                  <c:v>0</c:v>
                </c:pt>
                <c:pt idx="3228">
                  <c:v>0</c:v>
                </c:pt>
                <c:pt idx="3229">
                  <c:v>0</c:v>
                </c:pt>
                <c:pt idx="3230">
                  <c:v>0</c:v>
                </c:pt>
                <c:pt idx="3231">
                  <c:v>0</c:v>
                </c:pt>
                <c:pt idx="3232">
                  <c:v>0</c:v>
                </c:pt>
                <c:pt idx="3233">
                  <c:v>0</c:v>
                </c:pt>
                <c:pt idx="3234">
                  <c:v>0</c:v>
                </c:pt>
                <c:pt idx="3235">
                  <c:v>0</c:v>
                </c:pt>
                <c:pt idx="3236">
                  <c:v>0</c:v>
                </c:pt>
                <c:pt idx="3237">
                  <c:v>0</c:v>
                </c:pt>
                <c:pt idx="3238">
                  <c:v>0</c:v>
                </c:pt>
                <c:pt idx="3239">
                  <c:v>0</c:v>
                </c:pt>
                <c:pt idx="3240">
                  <c:v>0</c:v>
                </c:pt>
                <c:pt idx="3241">
                  <c:v>0</c:v>
                </c:pt>
                <c:pt idx="3242">
                  <c:v>0</c:v>
                </c:pt>
                <c:pt idx="3243">
                  <c:v>0</c:v>
                </c:pt>
                <c:pt idx="3244">
                  <c:v>0</c:v>
                </c:pt>
                <c:pt idx="3245">
                  <c:v>0</c:v>
                </c:pt>
                <c:pt idx="3246">
                  <c:v>0</c:v>
                </c:pt>
                <c:pt idx="3247">
                  <c:v>0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0929F78-39A9-4A33-9637-36D5FA675FBE}">
  <we:reference id="wa200004063" version="1.3.1.0" store="fr-FR" storeType="OMEX"/>
  <we:alternateReferences>
    <we:reference id="WA200004063" version="1.3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_xldudf_CDATACONNECT_QUERY</we:customFunctionIds>
        <we:customFunctionIds>_xldudf_CDATACONNECT_DELETE</we:customFunctionIds>
        <we:customFunctionIds>_xldudf_CDATACONNECT_UPDATE</we:customFunctionIds>
        <we:customFunctionIds>_xldudf_CDATACONNECT_INSERT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ColWidth="11.453125" defaultRowHeight="12.5"/>
  <cols>
    <col min="1" max="1" width="16.54296875" style="65" customWidth="1"/>
    <col min="2" max="2" width="32.7265625" style="65" customWidth="1"/>
    <col min="3" max="3" width="1.7265625" style="65" customWidth="1"/>
    <col min="4" max="4" width="14.7265625" style="65" customWidth="1"/>
    <col min="5" max="5" width="1.7265625" style="65" customWidth="1"/>
    <col min="6" max="9" width="13.7265625" style="65" customWidth="1"/>
    <col min="10" max="11" width="14.7265625" style="65" customWidth="1"/>
    <col min="12" max="16384" width="11.453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10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4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4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10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10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6" customHeight="1">
      <c r="A12" s="12" t="s">
        <v>1</v>
      </c>
      <c r="B12" s="144" t="s">
        <v>56</v>
      </c>
      <c r="C12" s="13"/>
      <c r="D12" s="149">
        <v>1287.4929999999999</v>
      </c>
      <c r="E12" s="14"/>
      <c r="F12" s="154">
        <v>1390.845</v>
      </c>
      <c r="G12" s="154">
        <v>1235.539</v>
      </c>
      <c r="H12" s="154">
        <v>1635.64</v>
      </c>
      <c r="I12" s="154">
        <v>1363.7760000000001</v>
      </c>
      <c r="J12" s="154">
        <v>1343.7760000000001</v>
      </c>
      <c r="K12" s="149">
        <v>970.99099999999999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6" customHeight="1">
      <c r="A14" s="15" t="s">
        <v>1</v>
      </c>
      <c r="B14" s="144" t="s">
        <v>57</v>
      </c>
      <c r="C14" s="16"/>
      <c r="D14" s="150">
        <v>1291.114</v>
      </c>
      <c r="E14" s="17"/>
      <c r="F14" s="155">
        <v>1395.954</v>
      </c>
      <c r="G14" s="155">
        <v>1238.6420000000001</v>
      </c>
      <c r="H14" s="155">
        <v>1642.0129999999999</v>
      </c>
      <c r="I14" s="155">
        <v>1367.114</v>
      </c>
      <c r="J14" s="155">
        <v>1344.4659999999999</v>
      </c>
      <c r="K14" s="150">
        <v>970.36710000000005</v>
      </c>
    </row>
    <row r="15" spans="1:11" s="32" customFormat="1" ht="10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5">
      <c r="A16" s="18" t="s">
        <v>2</v>
      </c>
      <c r="B16" s="19"/>
      <c r="C16" s="20"/>
      <c r="D16" s="151">
        <v>2.8124424754154601E-3</v>
      </c>
      <c r="E16" s="21"/>
      <c r="F16" s="156">
        <v>3.6733065151040001E-3</v>
      </c>
      <c r="G16" s="156">
        <v>2.5114545149931299E-3</v>
      </c>
      <c r="H16" s="156">
        <v>3.8963341566602399E-3</v>
      </c>
      <c r="I16" s="156">
        <v>2.4476160307851402E-3</v>
      </c>
      <c r="J16" s="156">
        <v>5.1347843688231997E-4</v>
      </c>
      <c r="K16" s="151">
        <v>-6.4253942621506099E-4</v>
      </c>
    </row>
    <row r="17" spans="1:11" s="8" customFormat="1" ht="14.5">
      <c r="A17" s="145" t="s">
        <v>58</v>
      </c>
      <c r="B17" s="130"/>
      <c r="C17" s="22"/>
      <c r="D17" s="151">
        <v>9.8048520784537893E-2</v>
      </c>
      <c r="E17" s="21"/>
      <c r="F17" s="156">
        <v>-3.2272287066891198E-2</v>
      </c>
      <c r="G17" s="156">
        <v>-0.21318346254871401</v>
      </c>
      <c r="H17" s="156">
        <v>-7.3267710069414002E-2</v>
      </c>
      <c r="I17" s="156">
        <v>-0.23433542832756299</v>
      </c>
      <c r="J17" s="156">
        <v>-6.5174693302082502E-3</v>
      </c>
      <c r="K17" s="151">
        <v>-4.1654671306727002E-2</v>
      </c>
    </row>
    <row r="18" spans="1:11" s="32" customFormat="1" ht="10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.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10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10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3380.0940000000001</v>
      </c>
      <c r="E22" s="29"/>
      <c r="F22" s="154">
        <v>2944.27</v>
      </c>
      <c r="G22" s="154">
        <v>2295.3609999999999</v>
      </c>
      <c r="H22" s="154">
        <v>3696.3960000000002</v>
      </c>
      <c r="I22" s="154">
        <v>2581.46</v>
      </c>
      <c r="J22" s="154">
        <v>3117.5210000000002</v>
      </c>
      <c r="K22" s="149">
        <v>2095.4479999999999</v>
      </c>
    </row>
    <row r="23" spans="1:11" s="32" customFormat="1" ht="15.75" customHeight="1">
      <c r="A23" s="145" t="s">
        <v>58</v>
      </c>
      <c r="B23" s="130"/>
      <c r="C23" s="22"/>
      <c r="D23" s="151">
        <v>0.136861924559537</v>
      </c>
      <c r="E23" s="31"/>
      <c r="F23" s="156">
        <v>-1.16532980192918E-2</v>
      </c>
      <c r="G23" s="156">
        <v>-0.21318292351009899</v>
      </c>
      <c r="H23" s="156">
        <v>-4.7859019925330801E-2</v>
      </c>
      <c r="I23" s="156">
        <v>-0.23433551958176799</v>
      </c>
      <c r="J23" s="156">
        <v>2.87442573852945E-2</v>
      </c>
      <c r="K23" s="151">
        <v>-1.28355759238026E-2</v>
      </c>
    </row>
    <row r="24" spans="1:11" s="32" customFormat="1" ht="10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4007.9349999999999</v>
      </c>
      <c r="E25" s="29"/>
      <c r="F25" s="154">
        <v>3656.6729999999998</v>
      </c>
      <c r="G25" s="154">
        <v>2535.8310000000001</v>
      </c>
      <c r="H25" s="154">
        <v>4830.7150000000001</v>
      </c>
      <c r="I25" s="154">
        <v>2899.4169999999999</v>
      </c>
      <c r="J25" s="154">
        <v>3842.4789999999998</v>
      </c>
      <c r="K25" s="149">
        <v>2469.078</v>
      </c>
    </row>
    <row r="26" spans="1:11" s="32" customFormat="1" ht="15.75" customHeight="1">
      <c r="A26" s="145" t="s">
        <v>58</v>
      </c>
      <c r="B26" s="130"/>
      <c r="C26" s="22"/>
      <c r="D26" s="151">
        <v>0.14801498745269201</v>
      </c>
      <c r="E26" s="31"/>
      <c r="F26" s="156">
        <v>-1.2222732642086501E-4</v>
      </c>
      <c r="G26" s="156">
        <v>-0.21318298003846201</v>
      </c>
      <c r="H26" s="156">
        <v>-3.51843933116818E-2</v>
      </c>
      <c r="I26" s="156">
        <v>-0.23433564865734899</v>
      </c>
      <c r="J26" s="156">
        <v>4.3237085305901597E-2</v>
      </c>
      <c r="K26" s="151">
        <v>4.4773585448454301E-4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ColWidth="11.453125" defaultRowHeight="12.5"/>
  <cols>
    <col min="1" max="2" width="18.7265625" style="65" customWidth="1"/>
    <col min="3" max="3" width="1.7265625" style="65" customWidth="1"/>
    <col min="4" max="10" width="12" style="65" customWidth="1"/>
    <col min="11" max="12" width="11.54296875" style="65" customWidth="1"/>
    <col min="13" max="13" width="12" style="65" customWidth="1"/>
    <col min="14" max="14" width="12" style="65" bestFit="1" customWidth="1"/>
    <col min="15" max="16" width="11.54296875" style="65" customWidth="1"/>
    <col min="17" max="16384" width="11.453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40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4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4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4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10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1361.076</v>
      </c>
      <c r="E12" s="154">
        <v>875.42089999999996</v>
      </c>
      <c r="F12" s="154">
        <v>1078.21</v>
      </c>
      <c r="G12" s="154">
        <v>124.422</v>
      </c>
      <c r="H12" s="154">
        <v>301.27269999999999</v>
      </c>
      <c r="I12" s="154">
        <v>1829.951</v>
      </c>
      <c r="J12" s="154">
        <v>920.21709999999996</v>
      </c>
      <c r="K12" s="154">
        <v>912.49030000000005</v>
      </c>
      <c r="L12" s="154">
        <v>1187.1679999999999</v>
      </c>
      <c r="M12" s="154">
        <v>3826.6790000000001</v>
      </c>
      <c r="N12" s="154">
        <v>4397.7020000000002</v>
      </c>
      <c r="O12" s="154">
        <v>5287.4610000000002</v>
      </c>
      <c r="P12" s="154">
        <v>3389.4090000000001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6" customHeight="1">
      <c r="A14" s="15" t="s">
        <v>1</v>
      </c>
      <c r="B14" s="144" t="s">
        <v>57</v>
      </c>
      <c r="C14" s="17"/>
      <c r="D14" s="155">
        <v>1360.6</v>
      </c>
      <c r="E14" s="155">
        <v>880.05930000000001</v>
      </c>
      <c r="F14" s="155">
        <v>1072.319</v>
      </c>
      <c r="G14" s="155">
        <v>126.5463</v>
      </c>
      <c r="H14" s="155">
        <v>303.43529999999998</v>
      </c>
      <c r="I14" s="155">
        <v>1834.3820000000001</v>
      </c>
      <c r="J14" s="155">
        <v>905.58609999999999</v>
      </c>
      <c r="K14" s="155">
        <v>915.56219999999996</v>
      </c>
      <c r="L14" s="155">
        <v>1191.442</v>
      </c>
      <c r="M14" s="155">
        <v>3860.05</v>
      </c>
      <c r="N14" s="155">
        <v>4409.6409999999996</v>
      </c>
      <c r="O14" s="155">
        <v>5344.5420000000004</v>
      </c>
      <c r="P14" s="155">
        <v>3409.1210000000001</v>
      </c>
      <c r="Q14" s="159">
        <v>0</v>
      </c>
    </row>
    <row r="15" spans="1:18" s="32" customFormat="1" ht="10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5">
      <c r="A16" s="18" t="s">
        <v>2</v>
      </c>
      <c r="B16" s="19"/>
      <c r="C16" s="21"/>
      <c r="D16" s="156">
        <v>-3.4972330714822002E-4</v>
      </c>
      <c r="E16" s="156">
        <v>5.2984798512349897E-3</v>
      </c>
      <c r="F16" s="156">
        <v>-5.4636851819219699E-3</v>
      </c>
      <c r="G16" s="156">
        <v>1.7073347157255302E-2</v>
      </c>
      <c r="H16" s="156">
        <v>7.1782142889149601E-3</v>
      </c>
      <c r="I16" s="156">
        <v>2.4213763100759999E-3</v>
      </c>
      <c r="J16" s="156">
        <v>-1.5899508931098899E-2</v>
      </c>
      <c r="K16" s="156">
        <v>3.3665015397970101E-3</v>
      </c>
      <c r="L16" s="156">
        <v>3.6001644249172801E-3</v>
      </c>
      <c r="M16" s="156">
        <v>8.7206164927866592E-3</v>
      </c>
      <c r="N16" s="156">
        <v>2.7148269709951199E-3</v>
      </c>
      <c r="O16" s="156">
        <v>1.07955406195903E-2</v>
      </c>
      <c r="P16" s="156">
        <v>5.8157631610702403E-3</v>
      </c>
      <c r="Q16" s="160">
        <v>0</v>
      </c>
    </row>
    <row r="17" spans="1:17" s="8" customFormat="1" ht="14.5">
      <c r="A17" s="145" t="s">
        <v>58</v>
      </c>
      <c r="B17" s="130"/>
      <c r="C17" s="21"/>
      <c r="D17" s="156">
        <v>-0.126378477294252</v>
      </c>
      <c r="E17" s="156">
        <v>3.9816744647667601E-2</v>
      </c>
      <c r="F17" s="156">
        <v>-2.0494083151024699E-2</v>
      </c>
      <c r="G17" s="156">
        <v>0.127909878658127</v>
      </c>
      <c r="H17" s="156">
        <v>-0.24380586064519699</v>
      </c>
      <c r="I17" s="156">
        <v>6.09748409302939E-2</v>
      </c>
      <c r="J17" s="156">
        <v>9.1074009402582999E-3</v>
      </c>
      <c r="K17" s="156">
        <v>0.12103036200270099</v>
      </c>
      <c r="L17" s="156">
        <v>9.9909713464879604E-2</v>
      </c>
      <c r="M17" s="156">
        <v>-0.29723216836205701</v>
      </c>
      <c r="N17" s="156">
        <v>-0.28580771439052699</v>
      </c>
      <c r="O17" s="156">
        <v>3.7852329600434498E-2</v>
      </c>
      <c r="P17" s="156">
        <v>3.6291091100706399E-2</v>
      </c>
      <c r="Q17" s="160">
        <v>0</v>
      </c>
    </row>
    <row r="18" spans="1:17" s="32" customFormat="1" ht="10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.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10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10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2699.46</v>
      </c>
      <c r="E22" s="154">
        <v>1354.095</v>
      </c>
      <c r="F22" s="154">
        <v>3063.0369999999998</v>
      </c>
      <c r="G22" s="154">
        <v>195.892</v>
      </c>
      <c r="H22" s="154">
        <v>823.98410000000001</v>
      </c>
      <c r="I22" s="154">
        <v>4795.8950000000004</v>
      </c>
      <c r="J22" s="154">
        <v>2955.473</v>
      </c>
      <c r="K22" s="154">
        <v>1683.82</v>
      </c>
      <c r="L22" s="154">
        <v>2181.4989999999998</v>
      </c>
      <c r="M22" s="154">
        <v>7824.7780000000002</v>
      </c>
      <c r="N22" s="154">
        <v>7404.0439999999999</v>
      </c>
      <c r="O22" s="154">
        <v>12118.78</v>
      </c>
      <c r="P22" s="154">
        <v>6934.058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-9.1049287105402804E-2</v>
      </c>
      <c r="E23" s="156">
        <v>5.4087064285458501E-2</v>
      </c>
      <c r="F23" s="156">
        <v>1.2618067096459301E-2</v>
      </c>
      <c r="G23" s="156">
        <v>0.15065705847385799</v>
      </c>
      <c r="H23" s="156">
        <v>-0.22392531832390999</v>
      </c>
      <c r="I23" s="156">
        <v>0.109092094816962</v>
      </c>
      <c r="J23" s="156">
        <v>3.67006975124919E-2</v>
      </c>
      <c r="K23" s="156">
        <v>0.12156791173569199</v>
      </c>
      <c r="L23" s="156">
        <v>9.9910655852596203E-2</v>
      </c>
      <c r="M23" s="156">
        <v>-0.28841512411301701</v>
      </c>
      <c r="N23" s="156">
        <v>-0.28580767254457101</v>
      </c>
      <c r="O23" s="156">
        <v>5.37281559813787E-2</v>
      </c>
      <c r="P23" s="156">
        <v>3.6290952317116203E-2</v>
      </c>
      <c r="Q23" s="163">
        <v>0</v>
      </c>
    </row>
    <row r="24" spans="1:17" s="32" customFormat="1" ht="10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3095.4740000000002</v>
      </c>
      <c r="E25" s="154">
        <v>1585.7159999999999</v>
      </c>
      <c r="F25" s="154">
        <v>3982.672</v>
      </c>
      <c r="G25" s="154">
        <v>210.87459999999999</v>
      </c>
      <c r="H25" s="154">
        <v>1187.329</v>
      </c>
      <c r="I25" s="154">
        <v>6290.9319999999998</v>
      </c>
      <c r="J25" s="154">
        <v>4132.5129999999999</v>
      </c>
      <c r="K25" s="154">
        <v>1822.1410000000001</v>
      </c>
      <c r="L25" s="154">
        <v>2330.5239999999999</v>
      </c>
      <c r="M25" s="154">
        <v>12556.46</v>
      </c>
      <c r="N25" s="154">
        <v>8129.1289999999999</v>
      </c>
      <c r="O25" s="154">
        <v>14143.65</v>
      </c>
      <c r="P25" s="154">
        <v>7426.9639999999999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-7.8259973665200197E-2</v>
      </c>
      <c r="E26" s="156">
        <v>5.9499620823631097E-2</v>
      </c>
      <c r="F26" s="156">
        <v>2.9567807005411999E-2</v>
      </c>
      <c r="G26" s="156">
        <v>0.15706799100791199</v>
      </c>
      <c r="H26" s="156">
        <v>-0.185801766464602</v>
      </c>
      <c r="I26" s="156">
        <v>0.126267781070942</v>
      </c>
      <c r="J26" s="156">
        <v>8.7709227087967398E-2</v>
      </c>
      <c r="K26" s="156">
        <v>0.122534711484083</v>
      </c>
      <c r="L26" s="156">
        <v>9.9910280716111605E-2</v>
      </c>
      <c r="M26" s="156">
        <v>-0.28072062782837798</v>
      </c>
      <c r="N26" s="156">
        <v>-0.28580768913474103</v>
      </c>
      <c r="O26" s="156">
        <v>6.4519261019898605E-2</v>
      </c>
      <c r="P26" s="156">
        <v>3.6290867201200103E-2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 ht="13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6953125" defaultRowHeight="12.5"/>
  <cols>
    <col min="1" max="1" width="60.26953125" style="44" customWidth="1"/>
    <col min="2" max="6" width="14.7265625" style="44" customWidth="1"/>
    <col min="7" max="7" width="16.7265625" style="47" customWidth="1"/>
    <col min="8" max="16384" width="13.26953125" style="44"/>
  </cols>
  <sheetData>
    <row r="1" spans="1:7" ht="22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49999999999999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 ht="13">
      <c r="F6" s="48"/>
      <c r="G6" s="100"/>
    </row>
    <row r="7" spans="1:7">
      <c r="A7" s="167" t="s">
        <v>60</v>
      </c>
      <c r="B7" s="168">
        <v>2157.701</v>
      </c>
      <c r="C7" s="173">
        <v>0.48347509466900002</v>
      </c>
      <c r="D7" s="173">
        <v>1.5735302924000001E-2</v>
      </c>
      <c r="E7" s="173">
        <v>9.8621765090000004E-3</v>
      </c>
      <c r="F7" s="173">
        <v>7.3671883450000001E-3</v>
      </c>
      <c r="G7" s="169" t="s">
        <v>62</v>
      </c>
    </row>
    <row r="8" spans="1:7">
      <c r="A8" s="170" t="s">
        <v>61</v>
      </c>
      <c r="B8" s="171">
        <v>2305.1950000000002</v>
      </c>
      <c r="C8" s="174">
        <v>0.51652400905200002</v>
      </c>
      <c r="D8" s="174">
        <v>1.6810921265000001E-2</v>
      </c>
      <c r="E8" s="174">
        <v>1.0536325458E-2</v>
      </c>
      <c r="F8" s="174">
        <v>7.8707873500000001E-3</v>
      </c>
      <c r="G8" s="172" t="s">
        <v>63</v>
      </c>
    </row>
    <row r="9" spans="1:7" ht="13">
      <c r="A9" s="176" t="s">
        <v>293</v>
      </c>
      <c r="B9" s="177">
        <v>4462.8999999999996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362.62740000000002</v>
      </c>
      <c r="C11" s="173">
        <v>1.487782723E-2</v>
      </c>
      <c r="D11" s="173">
        <v>2.6445054190000002E-3</v>
      </c>
      <c r="E11" s="173">
        <v>1.657456444E-3</v>
      </c>
      <c r="F11" s="173">
        <v>1.238143911E-3</v>
      </c>
      <c r="G11" s="169" t="s">
        <v>77</v>
      </c>
    </row>
    <row r="12" spans="1:7">
      <c r="A12" s="148" t="s">
        <v>65</v>
      </c>
      <c r="B12" s="180">
        <v>408.04270000000002</v>
      </c>
      <c r="C12" s="182">
        <v>1.6741119929000001E-2</v>
      </c>
      <c r="D12" s="182">
        <v>2.9757021430000001E-3</v>
      </c>
      <c r="E12" s="182">
        <v>1.865035577E-3</v>
      </c>
      <c r="F12" s="182">
        <v>1.393208523E-3</v>
      </c>
      <c r="G12" s="181" t="s">
        <v>78</v>
      </c>
    </row>
    <row r="13" spans="1:7">
      <c r="A13" s="148" t="s">
        <v>66</v>
      </c>
      <c r="B13" s="180">
        <v>454.64949999999999</v>
      </c>
      <c r="C13" s="182">
        <v>1.8653297326999999E-2</v>
      </c>
      <c r="D13" s="182">
        <v>3.3155880300000003E-3</v>
      </c>
      <c r="E13" s="182">
        <v>2.0780606849999999E-3</v>
      </c>
      <c r="F13" s="182">
        <v>1.5523413559999999E-3</v>
      </c>
      <c r="G13" s="181" t="s">
        <v>79</v>
      </c>
    </row>
    <row r="14" spans="1:7">
      <c r="A14" s="148" t="s">
        <v>67</v>
      </c>
      <c r="B14" s="180">
        <v>540.24829999999997</v>
      </c>
      <c r="C14" s="182">
        <v>2.2165233152999998E-2</v>
      </c>
      <c r="D14" s="182">
        <v>3.9398279260000005E-3</v>
      </c>
      <c r="E14" s="182">
        <v>2.469306031E-3</v>
      </c>
      <c r="F14" s="182">
        <v>1.8446072829999998E-3</v>
      </c>
      <c r="G14" s="181" t="s">
        <v>80</v>
      </c>
    </row>
    <row r="15" spans="1:7">
      <c r="A15" s="148" t="s">
        <v>68</v>
      </c>
      <c r="B15" s="180">
        <v>574.33640000000003</v>
      </c>
      <c r="C15" s="182">
        <v>2.3563795044E-2</v>
      </c>
      <c r="D15" s="182">
        <v>4.1884196350000001E-3</v>
      </c>
      <c r="E15" s="182">
        <v>2.6251120760000003E-3</v>
      </c>
      <c r="F15" s="182">
        <v>1.96099665E-3</v>
      </c>
      <c r="G15" s="181" t="s">
        <v>81</v>
      </c>
    </row>
    <row r="16" spans="1:7">
      <c r="A16" s="148" t="s">
        <v>69</v>
      </c>
      <c r="B16" s="180">
        <v>606.00930000000005</v>
      </c>
      <c r="C16" s="182">
        <v>2.4863266442000001E-2</v>
      </c>
      <c r="D16" s="182">
        <v>4.4193981979999998E-3</v>
      </c>
      <c r="E16" s="182">
        <v>2.7698789969999998E-3</v>
      </c>
      <c r="F16" s="182">
        <v>2.0691396309999999E-3</v>
      </c>
      <c r="G16" s="181" t="s">
        <v>82</v>
      </c>
    </row>
    <row r="17" spans="1:7">
      <c r="A17" s="148" t="s">
        <v>70</v>
      </c>
      <c r="B17" s="180">
        <v>1000.7562</v>
      </c>
      <c r="C17" s="182">
        <v>4.1058888112000001E-2</v>
      </c>
      <c r="D17" s="182">
        <v>7.2981390660000001E-3</v>
      </c>
      <c r="E17" s="182">
        <v>4.5741436309999998E-3</v>
      </c>
      <c r="F17" s="182">
        <v>3.4169513810000003E-3</v>
      </c>
      <c r="G17" s="181" t="s">
        <v>83</v>
      </c>
    </row>
    <row r="18" spans="1:7">
      <c r="A18" s="148" t="s">
        <v>71</v>
      </c>
      <c r="B18" s="180">
        <v>1305.1279</v>
      </c>
      <c r="C18" s="182">
        <v>5.3546608472999996E-2</v>
      </c>
      <c r="D18" s="182">
        <v>9.5178075470000005E-3</v>
      </c>
      <c r="E18" s="182">
        <v>5.9653314879999997E-3</v>
      </c>
      <c r="F18" s="182">
        <v>4.4561888109999996E-3</v>
      </c>
      <c r="G18" s="181" t="s">
        <v>84</v>
      </c>
    </row>
    <row r="19" spans="1:7">
      <c r="A19" s="148" t="s">
        <v>72</v>
      </c>
      <c r="B19" s="180">
        <v>1591.3960999999999</v>
      </c>
      <c r="C19" s="182">
        <v>6.5291580917999997E-2</v>
      </c>
      <c r="D19" s="182">
        <v>1.1605454002E-2</v>
      </c>
      <c r="E19" s="182">
        <v>7.2737739069999993E-3</v>
      </c>
      <c r="F19" s="182">
        <v>5.4336142030000003E-3</v>
      </c>
      <c r="G19" s="181" t="s">
        <v>85</v>
      </c>
    </row>
    <row r="20" spans="1:7">
      <c r="A20" s="148" t="s">
        <v>73</v>
      </c>
      <c r="B20" s="180">
        <v>2582.5762</v>
      </c>
      <c r="C20" s="182">
        <v>0.10595758211299999</v>
      </c>
      <c r="D20" s="182">
        <v>1.8833758168000002E-2</v>
      </c>
      <c r="E20" s="182">
        <v>1.180414818E-2</v>
      </c>
      <c r="F20" s="182">
        <v>8.8178692410000002E-3</v>
      </c>
      <c r="G20" s="181" t="s">
        <v>86</v>
      </c>
    </row>
    <row r="21" spans="1:7">
      <c r="A21" s="148" t="s">
        <v>74</v>
      </c>
      <c r="B21" s="180">
        <v>2987.8008</v>
      </c>
      <c r="C21" s="182">
        <v>0.122583081422</v>
      </c>
      <c r="D21" s="182">
        <v>2.1788908966000001E-2</v>
      </c>
      <c r="E21" s="182">
        <v>1.3656303103000001E-2</v>
      </c>
      <c r="F21" s="182">
        <v>1.020145573E-2</v>
      </c>
      <c r="G21" s="181" t="s">
        <v>87</v>
      </c>
    </row>
    <row r="22" spans="1:7">
      <c r="A22" s="148" t="s">
        <v>75</v>
      </c>
      <c r="B22" s="180">
        <v>5378.5599000000002</v>
      </c>
      <c r="C22" s="182">
        <v>0.22067081786599999</v>
      </c>
      <c r="D22" s="182">
        <v>3.9223817073000003E-2</v>
      </c>
      <c r="E22" s="182">
        <v>2.4583715305E-2</v>
      </c>
      <c r="F22" s="182">
        <v>1.8364390527E-2</v>
      </c>
      <c r="G22" s="181" t="s">
        <v>88</v>
      </c>
    </row>
    <row r="23" spans="1:7">
      <c r="A23" s="170" t="s">
        <v>76</v>
      </c>
      <c r="B23" s="171">
        <v>6581.5465000000004</v>
      </c>
      <c r="C23" s="174">
        <v>0.27002678709200001</v>
      </c>
      <c r="D23" s="174">
        <v>4.7996746484999998E-2</v>
      </c>
      <c r="E23" s="174">
        <v>3.0082190852E-2</v>
      </c>
      <c r="F23" s="174">
        <v>2.2471831205000001E-2</v>
      </c>
      <c r="G23" s="172" t="s">
        <v>89</v>
      </c>
    </row>
    <row r="24" spans="1:7" ht="13">
      <c r="A24" s="176" t="s">
        <v>294</v>
      </c>
      <c r="B24" s="177">
        <v>24373.68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291.99239999999998</v>
      </c>
      <c r="C26" s="173">
        <v>7.9215335399999993E-3</v>
      </c>
      <c r="D26" s="183"/>
      <c r="E26" s="173">
        <v>1.3346059479999999E-3</v>
      </c>
      <c r="F26" s="173">
        <v>9.969699260000001E-4</v>
      </c>
      <c r="G26" s="169" t="s">
        <v>105</v>
      </c>
    </row>
    <row r="27" spans="1:7">
      <c r="A27" s="148" t="s">
        <v>91</v>
      </c>
      <c r="B27" s="180">
        <v>436.7878</v>
      </c>
      <c r="C27" s="182">
        <v>1.1849723512000001E-2</v>
      </c>
      <c r="D27" s="165"/>
      <c r="E27" s="182">
        <v>1.99642044E-3</v>
      </c>
      <c r="F27" s="182">
        <v>1.4913549139999999E-3</v>
      </c>
      <c r="G27" s="181" t="s">
        <v>106</v>
      </c>
    </row>
    <row r="28" spans="1:7">
      <c r="A28" s="148" t="s">
        <v>92</v>
      </c>
      <c r="B28" s="180">
        <v>632.80640000000005</v>
      </c>
      <c r="C28" s="182">
        <v>1.7167560259E-2</v>
      </c>
      <c r="D28" s="165"/>
      <c r="E28" s="182">
        <v>2.8923601609999999E-3</v>
      </c>
      <c r="F28" s="182">
        <v>2.160634831E-3</v>
      </c>
      <c r="G28" s="181" t="s">
        <v>107</v>
      </c>
    </row>
    <row r="29" spans="1:7">
      <c r="A29" s="148" t="s">
        <v>93</v>
      </c>
      <c r="B29" s="180">
        <v>649.31790000000001</v>
      </c>
      <c r="C29" s="182">
        <v>1.7615504798E-2</v>
      </c>
      <c r="D29" s="165"/>
      <c r="E29" s="182">
        <v>2.9678290639999997E-3</v>
      </c>
      <c r="F29" s="182">
        <v>2.2170111910000002E-3</v>
      </c>
      <c r="G29" s="181" t="s">
        <v>108</v>
      </c>
    </row>
    <row r="30" spans="1:7">
      <c r="A30" s="148" t="s">
        <v>94</v>
      </c>
      <c r="B30" s="180">
        <v>853.42589999999996</v>
      </c>
      <c r="C30" s="182">
        <v>2.3152800864000001E-2</v>
      </c>
      <c r="D30" s="165"/>
      <c r="E30" s="182">
        <v>3.9007429030000003E-3</v>
      </c>
      <c r="F30" s="182">
        <v>2.913911308E-3</v>
      </c>
      <c r="G30" s="181" t="s">
        <v>109</v>
      </c>
    </row>
    <row r="31" spans="1:7">
      <c r="A31" s="148" t="s">
        <v>95</v>
      </c>
      <c r="B31" s="180">
        <v>1008.2277</v>
      </c>
      <c r="C31" s="182">
        <v>2.7352456918999998E-2</v>
      </c>
      <c r="D31" s="165"/>
      <c r="E31" s="182">
        <v>4.6082935209999995E-3</v>
      </c>
      <c r="F31" s="182">
        <v>3.4424618429999996E-3</v>
      </c>
      <c r="G31" s="181" t="s">
        <v>110</v>
      </c>
    </row>
    <row r="32" spans="1:7">
      <c r="A32" s="148" t="s">
        <v>96</v>
      </c>
      <c r="B32" s="180">
        <v>1104.8952999999999</v>
      </c>
      <c r="C32" s="182">
        <v>2.9974975983999997E-2</v>
      </c>
      <c r="D32" s="165"/>
      <c r="E32" s="182">
        <v>5.0501308899999998E-3</v>
      </c>
      <c r="F32" s="182">
        <v>3.7725207410000002E-3</v>
      </c>
      <c r="G32" s="181" t="s">
        <v>111</v>
      </c>
    </row>
    <row r="33" spans="1:7">
      <c r="A33" s="148" t="s">
        <v>97</v>
      </c>
      <c r="B33" s="180">
        <v>1258.0651</v>
      </c>
      <c r="C33" s="182">
        <v>3.4130357110000002E-2</v>
      </c>
      <c r="D33" s="165"/>
      <c r="E33" s="182">
        <v>5.750222147E-3</v>
      </c>
      <c r="F33" s="182">
        <v>4.2954990249999998E-3</v>
      </c>
      <c r="G33" s="181" t="s">
        <v>112</v>
      </c>
    </row>
    <row r="34" spans="1:7">
      <c r="A34" s="148" t="s">
        <v>98</v>
      </c>
      <c r="B34" s="180">
        <v>1459.5053</v>
      </c>
      <c r="C34" s="182">
        <v>3.9595277775E-2</v>
      </c>
      <c r="D34" s="165"/>
      <c r="E34" s="182">
        <v>6.6709423059999997E-3</v>
      </c>
      <c r="F34" s="182">
        <v>4.9832902869999997E-3</v>
      </c>
      <c r="G34" s="181" t="s">
        <v>113</v>
      </c>
    </row>
    <row r="35" spans="1:7">
      <c r="A35" s="148" t="s">
        <v>99</v>
      </c>
      <c r="B35" s="180">
        <v>1815.9509</v>
      </c>
      <c r="C35" s="182">
        <v>4.9265378009000001E-2</v>
      </c>
      <c r="D35" s="165"/>
      <c r="E35" s="182">
        <v>8.3001436749999997E-3</v>
      </c>
      <c r="F35" s="182">
        <v>6.2003272490000006E-3</v>
      </c>
      <c r="G35" s="181" t="s">
        <v>114</v>
      </c>
    </row>
    <row r="36" spans="1:7">
      <c r="A36" s="148" t="s">
        <v>100</v>
      </c>
      <c r="B36" s="180">
        <v>2094.0695000000001</v>
      </c>
      <c r="C36" s="182">
        <v>5.6810525822000003E-2</v>
      </c>
      <c r="D36" s="165"/>
      <c r="E36" s="182">
        <v>9.5713368210000004E-3</v>
      </c>
      <c r="F36" s="182">
        <v>7.1499268959999999E-3</v>
      </c>
      <c r="G36" s="181" t="s">
        <v>115</v>
      </c>
    </row>
    <row r="37" spans="1:7">
      <c r="A37" s="148" t="s">
        <v>101</v>
      </c>
      <c r="B37" s="180">
        <v>2818.4780000000001</v>
      </c>
      <c r="C37" s="182">
        <v>7.6463181951000006E-2</v>
      </c>
      <c r="D37" s="165"/>
      <c r="E37" s="182">
        <v>1.2882381536E-2</v>
      </c>
      <c r="F37" s="182">
        <v>9.6233251370000002E-3</v>
      </c>
      <c r="G37" s="181" t="s">
        <v>116</v>
      </c>
    </row>
    <row r="38" spans="1:7">
      <c r="A38" s="148" t="s">
        <v>102</v>
      </c>
      <c r="B38" s="180">
        <v>3812.902</v>
      </c>
      <c r="C38" s="182">
        <v>0.103441154903</v>
      </c>
      <c r="D38" s="165"/>
      <c r="E38" s="182">
        <v>1.7427582661000002E-2</v>
      </c>
      <c r="F38" s="182">
        <v>1.3018656048E-2</v>
      </c>
      <c r="G38" s="181" t="s">
        <v>117</v>
      </c>
    </row>
    <row r="39" spans="1:7">
      <c r="A39" s="148" t="s">
        <v>103</v>
      </c>
      <c r="B39" s="180">
        <v>7242.2986000000001</v>
      </c>
      <c r="C39" s="182">
        <v>0.19647809761000001</v>
      </c>
      <c r="D39" s="165"/>
      <c r="E39" s="182">
        <v>3.3102282069000004E-2</v>
      </c>
      <c r="F39" s="182">
        <v>2.4727882980000001E-2</v>
      </c>
      <c r="G39" s="181" t="s">
        <v>118</v>
      </c>
    </row>
    <row r="40" spans="1:7">
      <c r="A40" s="170" t="s">
        <v>104</v>
      </c>
      <c r="B40" s="171">
        <v>11381.8649</v>
      </c>
      <c r="C40" s="174">
        <v>0.30878140854500002</v>
      </c>
      <c r="D40" s="184"/>
      <c r="E40" s="174">
        <v>5.2022945089999995E-2</v>
      </c>
      <c r="F40" s="174">
        <v>3.8861891629E-2</v>
      </c>
      <c r="G40" s="172" t="s">
        <v>119</v>
      </c>
    </row>
    <row r="41" spans="1:7" ht="13">
      <c r="A41" s="176" t="s">
        <v>295</v>
      </c>
      <c r="B41" s="177">
        <v>36860.589999999997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357.91070000000002</v>
      </c>
      <c r="C43" s="173">
        <v>1.4627878947E-2</v>
      </c>
      <c r="D43" s="173">
        <v>2.610108298E-3</v>
      </c>
      <c r="E43" s="173">
        <v>1.635897883E-3</v>
      </c>
      <c r="F43" s="173">
        <v>1.222039355E-3</v>
      </c>
      <c r="G43" s="169" t="s">
        <v>124</v>
      </c>
    </row>
    <row r="44" spans="1:7">
      <c r="A44" s="148" t="s">
        <v>121</v>
      </c>
      <c r="B44" s="180">
        <v>2599.2303999999999</v>
      </c>
      <c r="C44" s="182">
        <v>0.10623104491599999</v>
      </c>
      <c r="D44" s="182">
        <v>1.8955210993000002E-2</v>
      </c>
      <c r="E44" s="182">
        <v>1.1880269320000001E-2</v>
      </c>
      <c r="F44" s="182">
        <v>8.8747328330000003E-3</v>
      </c>
      <c r="G44" s="181" t="s">
        <v>125</v>
      </c>
    </row>
    <row r="45" spans="1:7">
      <c r="A45" s="148" t="s">
        <v>122</v>
      </c>
      <c r="B45" s="180">
        <v>3887.3164999999999</v>
      </c>
      <c r="C45" s="182">
        <v>0.15887537084600001</v>
      </c>
      <c r="D45" s="182">
        <v>2.8348739093000001E-2</v>
      </c>
      <c r="E45" s="182">
        <v>1.7767708069E-2</v>
      </c>
      <c r="F45" s="182">
        <v>1.3272734642E-2</v>
      </c>
      <c r="G45" s="181" t="s">
        <v>126</v>
      </c>
    </row>
    <row r="46" spans="1:7">
      <c r="A46" s="170" t="s">
        <v>123</v>
      </c>
      <c r="B46" s="171">
        <v>17623.2572</v>
      </c>
      <c r="C46" s="174">
        <v>0.72026590146800007</v>
      </c>
      <c r="D46" s="174">
        <v>0.128519795169</v>
      </c>
      <c r="E46" s="174">
        <v>8.055039746800001E-2</v>
      </c>
      <c r="F46" s="174">
        <v>6.0172310730999996E-2</v>
      </c>
      <c r="G46" s="172" t="s">
        <v>127</v>
      </c>
    </row>
    <row r="47" spans="1:7" ht="13">
      <c r="A47" s="176" t="s">
        <v>296</v>
      </c>
      <c r="B47" s="177">
        <v>24467.71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7.2365131893999998E-2</v>
      </c>
      <c r="D49" s="173">
        <v>7.2095066970000003E-3</v>
      </c>
      <c r="E49" s="173">
        <v>4.5185928689999997E-3</v>
      </c>
      <c r="F49" s="173">
        <v>3.3754541589999998E-3</v>
      </c>
      <c r="G49" s="169" t="s">
        <v>131</v>
      </c>
    </row>
    <row r="50" spans="1:7">
      <c r="A50" s="148" t="s">
        <v>129</v>
      </c>
      <c r="B50" s="180">
        <v>3459.5083</v>
      </c>
      <c r="C50" s="182">
        <v>0.253234009037</v>
      </c>
      <c r="D50" s="182">
        <v>2.5228894582999997E-2</v>
      </c>
      <c r="E50" s="182">
        <v>1.5812330571999999E-2</v>
      </c>
      <c r="F50" s="182">
        <v>1.18120394E-2</v>
      </c>
      <c r="G50" s="181" t="s">
        <v>132</v>
      </c>
    </row>
    <row r="51" spans="1:7">
      <c r="A51" s="170" t="s">
        <v>130</v>
      </c>
      <c r="B51" s="171">
        <v>9213.2000000000007</v>
      </c>
      <c r="C51" s="174">
        <v>0.67440091762799992</v>
      </c>
      <c r="D51" s="174">
        <v>6.7188406967E-2</v>
      </c>
      <c r="E51" s="174">
        <v>4.2110656022999994E-2</v>
      </c>
      <c r="F51" s="174">
        <v>3.1457268479999995E-2</v>
      </c>
      <c r="G51" s="172" t="s">
        <v>133</v>
      </c>
    </row>
    <row r="52" spans="1:7" ht="13">
      <c r="A52" s="176" t="s">
        <v>297</v>
      </c>
      <c r="B52" s="177">
        <v>13661.31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531.43230000000005</v>
      </c>
      <c r="C54" s="173">
        <v>0.204323953355</v>
      </c>
      <c r="D54" s="173">
        <v>3.875536149E-3</v>
      </c>
      <c r="E54" s="173">
        <v>2.4290108520000002E-3</v>
      </c>
      <c r="F54" s="173">
        <v>1.8145062019999999E-3</v>
      </c>
      <c r="G54" s="169" t="s">
        <v>136</v>
      </c>
    </row>
    <row r="55" spans="1:7">
      <c r="A55" s="170" t="s">
        <v>135</v>
      </c>
      <c r="B55" s="171">
        <v>2069.4985000000001</v>
      </c>
      <c r="C55" s="174">
        <v>0.79567635422699989</v>
      </c>
      <c r="D55" s="174">
        <v>1.5092075222000002E-2</v>
      </c>
      <c r="E55" s="174">
        <v>9.4590304640000001E-3</v>
      </c>
      <c r="F55" s="174">
        <v>7.0660324240000008E-3</v>
      </c>
      <c r="G55" s="172" t="s">
        <v>137</v>
      </c>
    </row>
    <row r="56" spans="1:7" ht="13">
      <c r="A56" s="176" t="s">
        <v>298</v>
      </c>
      <c r="B56" s="177">
        <v>2600.9299999999998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359.9239</v>
      </c>
      <c r="C58" s="173">
        <v>7.2509224719999998E-3</v>
      </c>
      <c r="D58" s="173">
        <v>2.624789809E-3</v>
      </c>
      <c r="E58" s="173">
        <v>1.6450995909999999E-3</v>
      </c>
      <c r="F58" s="173">
        <v>1.2289131629999999E-3</v>
      </c>
      <c r="G58" s="169" t="s">
        <v>150</v>
      </c>
    </row>
    <row r="59" spans="1:7">
      <c r="A59" s="148" t="s">
        <v>139</v>
      </c>
      <c r="B59" s="180">
        <v>429.91840000000002</v>
      </c>
      <c r="C59" s="182">
        <v>8.6610113629999996E-3</v>
      </c>
      <c r="D59" s="182">
        <v>3.135233407E-3</v>
      </c>
      <c r="E59" s="182">
        <v>1.9650225609999998E-3</v>
      </c>
      <c r="F59" s="182">
        <v>1.467900245E-3</v>
      </c>
      <c r="G59" s="181" t="s">
        <v>151</v>
      </c>
    </row>
    <row r="60" spans="1:7">
      <c r="A60" s="148" t="s">
        <v>140</v>
      </c>
      <c r="B60" s="180">
        <v>1128.7534000000001</v>
      </c>
      <c r="C60" s="182">
        <v>2.2739538534000001E-2</v>
      </c>
      <c r="D60" s="182">
        <v>8.2315745669999992E-3</v>
      </c>
      <c r="E60" s="182">
        <v>5.1591788050000002E-3</v>
      </c>
      <c r="F60" s="182">
        <v>3.8539811089999998E-3</v>
      </c>
      <c r="G60" s="181" t="s">
        <v>152</v>
      </c>
    </row>
    <row r="61" spans="1:7">
      <c r="A61" s="148" t="s">
        <v>141</v>
      </c>
      <c r="B61" s="180">
        <v>1136.0266999999999</v>
      </c>
      <c r="C61" s="182">
        <v>2.2886064325999999E-2</v>
      </c>
      <c r="D61" s="182">
        <v>8.2846160119999998E-3</v>
      </c>
      <c r="E61" s="182">
        <v>5.1924227840000007E-3</v>
      </c>
      <c r="F61" s="182">
        <v>3.8788148420000001E-3</v>
      </c>
      <c r="G61" s="181" t="s">
        <v>153</v>
      </c>
    </row>
    <row r="62" spans="1:7">
      <c r="A62" s="148" t="s">
        <v>142</v>
      </c>
      <c r="B62" s="180">
        <v>1504.8698999999999</v>
      </c>
      <c r="C62" s="182">
        <v>3.0316672428000003E-2</v>
      </c>
      <c r="D62" s="182">
        <v>1.0974450925999999E-2</v>
      </c>
      <c r="E62" s="182">
        <v>6.8782897060000008E-3</v>
      </c>
      <c r="F62" s="182">
        <v>5.1381817900000007E-3</v>
      </c>
      <c r="G62" s="181" t="s">
        <v>154</v>
      </c>
    </row>
    <row r="63" spans="1:7">
      <c r="A63" s="148" t="s">
        <v>143</v>
      </c>
      <c r="B63" s="180">
        <v>1947.9806000000001</v>
      </c>
      <c r="C63" s="182">
        <v>3.9243452040000001E-2</v>
      </c>
      <c r="D63" s="182">
        <v>1.4205890822E-2</v>
      </c>
      <c r="E63" s="182">
        <v>8.9036101450000009E-3</v>
      </c>
      <c r="F63" s="182">
        <v>6.6511254210000004E-3</v>
      </c>
      <c r="G63" s="181" t="s">
        <v>155</v>
      </c>
    </row>
    <row r="64" spans="1:7">
      <c r="A64" s="148" t="s">
        <v>144</v>
      </c>
      <c r="B64" s="180">
        <v>2359.5207</v>
      </c>
      <c r="C64" s="182">
        <v>4.7534219502999998E-2</v>
      </c>
      <c r="D64" s="182">
        <v>1.7207098190000002E-2</v>
      </c>
      <c r="E64" s="182">
        <v>1.0784631244E-2</v>
      </c>
      <c r="F64" s="182">
        <v>8.0562753600000002E-3</v>
      </c>
      <c r="G64" s="181" t="s">
        <v>156</v>
      </c>
    </row>
    <row r="65" spans="1:7">
      <c r="A65" s="148" t="s">
        <v>145</v>
      </c>
      <c r="B65" s="180">
        <v>2520.6527000000001</v>
      </c>
      <c r="C65" s="182">
        <v>5.0780338029000005E-2</v>
      </c>
      <c r="D65" s="182">
        <v>1.8382173341999999E-2</v>
      </c>
      <c r="E65" s="182">
        <v>1.1521115226E-2</v>
      </c>
      <c r="F65" s="182">
        <v>8.6064395349999996E-3</v>
      </c>
      <c r="G65" s="181" t="s">
        <v>157</v>
      </c>
    </row>
    <row r="66" spans="1:7">
      <c r="A66" s="148" t="s">
        <v>146</v>
      </c>
      <c r="B66" s="180">
        <v>5797.8213999999998</v>
      </c>
      <c r="C66" s="182">
        <v>0.11680122792100001</v>
      </c>
      <c r="D66" s="182">
        <v>4.2281333710999999E-2</v>
      </c>
      <c r="E66" s="182">
        <v>2.6500028509E-2</v>
      </c>
      <c r="F66" s="182">
        <v>1.9795904178E-2</v>
      </c>
      <c r="G66" s="181" t="s">
        <v>158</v>
      </c>
    </row>
    <row r="67" spans="1:7">
      <c r="A67" s="148" t="s">
        <v>147</v>
      </c>
      <c r="B67" s="180">
        <v>6027.6673000000001</v>
      </c>
      <c r="C67" s="182">
        <v>0.121431636742</v>
      </c>
      <c r="D67" s="182">
        <v>4.3957513525999997E-2</v>
      </c>
      <c r="E67" s="182">
        <v>2.755058224E-2</v>
      </c>
      <c r="F67" s="182">
        <v>2.0580682994E-2</v>
      </c>
      <c r="G67" s="181" t="s">
        <v>159</v>
      </c>
    </row>
    <row r="68" spans="1:7">
      <c r="A68" s="148" t="s">
        <v>148</v>
      </c>
      <c r="B68" s="180">
        <v>11331.016299999999</v>
      </c>
      <c r="C68" s="182">
        <v>0.22827136714400001</v>
      </c>
      <c r="D68" s="182">
        <v>8.2632845755999995E-2</v>
      </c>
      <c r="E68" s="182">
        <v>5.1790532040999995E-2</v>
      </c>
      <c r="F68" s="182">
        <v>3.8688275723000001E-2</v>
      </c>
      <c r="G68" s="181" t="s">
        <v>160</v>
      </c>
    </row>
    <row r="69" spans="1:7">
      <c r="A69" s="170" t="s">
        <v>149</v>
      </c>
      <c r="B69" s="171">
        <v>15094.2088</v>
      </c>
      <c r="C69" s="174">
        <v>0.30408355151100003</v>
      </c>
      <c r="D69" s="174">
        <v>0.11007639513999999</v>
      </c>
      <c r="E69" s="174">
        <v>6.8990908121999997E-2</v>
      </c>
      <c r="F69" s="174">
        <v>5.1537205173999998E-2</v>
      </c>
      <c r="G69" s="172" t="s">
        <v>161</v>
      </c>
    </row>
    <row r="70" spans="1:7" ht="13">
      <c r="A70" s="176" t="s">
        <v>299</v>
      </c>
      <c r="B70" s="177">
        <v>49638.36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281.3485</v>
      </c>
      <c r="C72" s="173">
        <v>4.1373586880000006E-3</v>
      </c>
      <c r="D72" s="183"/>
      <c r="E72" s="183"/>
      <c r="F72" s="173">
        <v>9.6062771899999998E-4</v>
      </c>
      <c r="G72" s="169" t="s">
        <v>187</v>
      </c>
    </row>
    <row r="73" spans="1:7">
      <c r="A73" s="148" t="s">
        <v>163</v>
      </c>
      <c r="B73" s="180">
        <v>398.23020000000002</v>
      </c>
      <c r="C73" s="182">
        <v>5.8561576750000002E-3</v>
      </c>
      <c r="D73" s="165"/>
      <c r="E73" s="165"/>
      <c r="F73" s="182">
        <v>1.3597050229999998E-3</v>
      </c>
      <c r="G73" s="181" t="s">
        <v>188</v>
      </c>
    </row>
    <row r="74" spans="1:7">
      <c r="A74" s="148" t="s">
        <v>164</v>
      </c>
      <c r="B74" s="180">
        <v>416.75150000000002</v>
      </c>
      <c r="C74" s="182">
        <v>6.1285218839999996E-3</v>
      </c>
      <c r="D74" s="165"/>
      <c r="E74" s="165"/>
      <c r="F74" s="182">
        <v>1.4229435839999999E-3</v>
      </c>
      <c r="G74" s="181" t="s">
        <v>189</v>
      </c>
    </row>
    <row r="75" spans="1:7">
      <c r="A75" s="148" t="s">
        <v>165</v>
      </c>
      <c r="B75" s="180">
        <v>438.15820000000002</v>
      </c>
      <c r="C75" s="182">
        <v>6.4433172220000005E-3</v>
      </c>
      <c r="D75" s="165"/>
      <c r="E75" s="165"/>
      <c r="F75" s="182">
        <v>1.496033966E-3</v>
      </c>
      <c r="G75" s="181" t="s">
        <v>190</v>
      </c>
    </row>
    <row r="76" spans="1:7">
      <c r="A76" s="148" t="s">
        <v>166</v>
      </c>
      <c r="B76" s="180">
        <v>494.37630000000001</v>
      </c>
      <c r="C76" s="182">
        <v>7.2700301580000005E-3</v>
      </c>
      <c r="D76" s="165"/>
      <c r="E76" s="165"/>
      <c r="F76" s="182">
        <v>1.6879833280000001E-3</v>
      </c>
      <c r="G76" s="181" t="s">
        <v>191</v>
      </c>
    </row>
    <row r="77" spans="1:7">
      <c r="A77" s="148" t="s">
        <v>167</v>
      </c>
      <c r="B77" s="180">
        <v>724.471</v>
      </c>
      <c r="C77" s="182">
        <v>1.0653678218E-2</v>
      </c>
      <c r="D77" s="165"/>
      <c r="E77" s="165"/>
      <c r="F77" s="182">
        <v>2.4736116389999997E-3</v>
      </c>
      <c r="G77" s="181" t="s">
        <v>192</v>
      </c>
    </row>
    <row r="78" spans="1:7">
      <c r="A78" s="148" t="s">
        <v>168</v>
      </c>
      <c r="B78" s="180">
        <v>781.20870000000002</v>
      </c>
      <c r="C78" s="182">
        <v>1.1488032109999999E-2</v>
      </c>
      <c r="D78" s="165"/>
      <c r="E78" s="165"/>
      <c r="F78" s="182">
        <v>2.6673351080000003E-3</v>
      </c>
      <c r="G78" s="181" t="s">
        <v>193</v>
      </c>
    </row>
    <row r="79" spans="1:7">
      <c r="A79" s="148" t="s">
        <v>169</v>
      </c>
      <c r="B79" s="180">
        <v>828.23820000000001</v>
      </c>
      <c r="C79" s="182">
        <v>1.217962247E-2</v>
      </c>
      <c r="D79" s="165"/>
      <c r="E79" s="165"/>
      <c r="F79" s="182">
        <v>2.8279111950000003E-3</v>
      </c>
      <c r="G79" s="181" t="s">
        <v>194</v>
      </c>
    </row>
    <row r="80" spans="1:7">
      <c r="A80" s="148" t="s">
        <v>170</v>
      </c>
      <c r="B80" s="180">
        <v>1255.404</v>
      </c>
      <c r="C80" s="182">
        <v>1.846129141E-2</v>
      </c>
      <c r="D80" s="165"/>
      <c r="E80" s="165"/>
      <c r="F80" s="182">
        <v>4.286413046E-3</v>
      </c>
      <c r="G80" s="181" t="s">
        <v>195</v>
      </c>
    </row>
    <row r="81" spans="1:7">
      <c r="A81" s="148" t="s">
        <v>171</v>
      </c>
      <c r="B81" s="180">
        <v>1516.1497999999999</v>
      </c>
      <c r="C81" s="182">
        <v>2.2295677947999998E-2</v>
      </c>
      <c r="D81" s="165"/>
      <c r="E81" s="165"/>
      <c r="F81" s="182">
        <v>5.1766955359999998E-3</v>
      </c>
      <c r="G81" s="181" t="s">
        <v>196</v>
      </c>
    </row>
    <row r="82" spans="1:7">
      <c r="A82" s="148" t="s">
        <v>172</v>
      </c>
      <c r="B82" s="180">
        <v>1517.0107</v>
      </c>
      <c r="C82" s="182">
        <v>2.2308337876999998E-2</v>
      </c>
      <c r="D82" s="165"/>
      <c r="E82" s="165"/>
      <c r="F82" s="182">
        <v>5.1796349669999998E-3</v>
      </c>
      <c r="G82" s="181" t="s">
        <v>197</v>
      </c>
    </row>
    <row r="83" spans="1:7">
      <c r="A83" s="148" t="s">
        <v>173</v>
      </c>
      <c r="B83" s="180">
        <v>1569.2862</v>
      </c>
      <c r="C83" s="182">
        <v>2.3077073072999998E-2</v>
      </c>
      <c r="D83" s="165"/>
      <c r="E83" s="165"/>
      <c r="F83" s="182">
        <v>5.358122836E-3</v>
      </c>
      <c r="G83" s="181" t="s">
        <v>198</v>
      </c>
    </row>
    <row r="84" spans="1:7">
      <c r="A84" s="148" t="s">
        <v>174</v>
      </c>
      <c r="B84" s="180">
        <v>1666.002</v>
      </c>
      <c r="C84" s="182">
        <v>2.4499323254999997E-2</v>
      </c>
      <c r="D84" s="165"/>
      <c r="E84" s="165"/>
      <c r="F84" s="182">
        <v>5.688346308E-3</v>
      </c>
      <c r="G84" s="181" t="s">
        <v>199</v>
      </c>
    </row>
    <row r="85" spans="1:7">
      <c r="A85" s="148" t="s">
        <v>175</v>
      </c>
      <c r="B85" s="180">
        <v>1853.1694</v>
      </c>
      <c r="C85" s="182">
        <v>2.7251705685999997E-2</v>
      </c>
      <c r="D85" s="165"/>
      <c r="E85" s="165"/>
      <c r="F85" s="182">
        <v>6.3274049570000001E-3</v>
      </c>
      <c r="G85" s="181" t="s">
        <v>200</v>
      </c>
    </row>
    <row r="86" spans="1:7">
      <c r="A86" s="148" t="s">
        <v>176</v>
      </c>
      <c r="B86" s="180">
        <v>2028.2732000000001</v>
      </c>
      <c r="C86" s="182">
        <v>2.9826687347999998E-2</v>
      </c>
      <c r="D86" s="165"/>
      <c r="E86" s="165"/>
      <c r="F86" s="182">
        <v>6.9252740199999994E-3</v>
      </c>
      <c r="G86" s="181" t="s">
        <v>201</v>
      </c>
    </row>
    <row r="87" spans="1:7">
      <c r="A87" s="148" t="s">
        <v>177</v>
      </c>
      <c r="B87" s="180">
        <v>2282.2813999999998</v>
      </c>
      <c r="C87" s="182">
        <v>3.3561994390000002E-2</v>
      </c>
      <c r="D87" s="165"/>
      <c r="E87" s="165"/>
      <c r="F87" s="182">
        <v>7.7925518540000009E-3</v>
      </c>
      <c r="G87" s="181" t="s">
        <v>202</v>
      </c>
    </row>
    <row r="88" spans="1:7">
      <c r="A88" s="148" t="s">
        <v>178</v>
      </c>
      <c r="B88" s="180">
        <v>2740.7393999999999</v>
      </c>
      <c r="C88" s="182">
        <v>4.0303829478E-2</v>
      </c>
      <c r="D88" s="165"/>
      <c r="E88" s="165"/>
      <c r="F88" s="182">
        <v>9.3578968369999998E-3</v>
      </c>
      <c r="G88" s="181" t="s">
        <v>203</v>
      </c>
    </row>
    <row r="89" spans="1:7">
      <c r="A89" s="148" t="s">
        <v>179</v>
      </c>
      <c r="B89" s="180">
        <v>2921.7017999999998</v>
      </c>
      <c r="C89" s="182">
        <v>4.2964964538999999E-2</v>
      </c>
      <c r="D89" s="165"/>
      <c r="E89" s="165"/>
      <c r="F89" s="182">
        <v>9.9757693239999994E-3</v>
      </c>
      <c r="G89" s="181" t="s">
        <v>204</v>
      </c>
    </row>
    <row r="90" spans="1:7">
      <c r="A90" s="148" t="s">
        <v>180</v>
      </c>
      <c r="B90" s="180">
        <v>3275.0102000000002</v>
      </c>
      <c r="C90" s="182">
        <v>4.8160526549999999E-2</v>
      </c>
      <c r="D90" s="165"/>
      <c r="E90" s="165"/>
      <c r="F90" s="182">
        <v>1.1182094727E-2</v>
      </c>
      <c r="G90" s="181" t="s">
        <v>205</v>
      </c>
    </row>
    <row r="91" spans="1:7">
      <c r="A91" s="148" t="s">
        <v>181</v>
      </c>
      <c r="B91" s="180">
        <v>3340.1671000000001</v>
      </c>
      <c r="C91" s="182">
        <v>4.9118688637999994E-2</v>
      </c>
      <c r="D91" s="165"/>
      <c r="E91" s="165"/>
      <c r="F91" s="182">
        <v>1.1404564454E-2</v>
      </c>
      <c r="G91" s="181" t="s">
        <v>206</v>
      </c>
    </row>
    <row r="92" spans="1:7">
      <c r="A92" s="148" t="s">
        <v>182</v>
      </c>
      <c r="B92" s="180">
        <v>5309.4759999999997</v>
      </c>
      <c r="C92" s="182">
        <v>7.8078278919999994E-2</v>
      </c>
      <c r="D92" s="165"/>
      <c r="E92" s="165"/>
      <c r="F92" s="182">
        <v>1.8128512571E-2</v>
      </c>
      <c r="G92" s="181" t="s">
        <v>207</v>
      </c>
    </row>
    <row r="93" spans="1:7">
      <c r="A93" s="148" t="s">
        <v>183</v>
      </c>
      <c r="B93" s="180">
        <v>5410.5636000000004</v>
      </c>
      <c r="C93" s="182">
        <v>7.9564818425999995E-2</v>
      </c>
      <c r="D93" s="165"/>
      <c r="E93" s="165"/>
      <c r="F93" s="182">
        <v>1.8473662983000003E-2</v>
      </c>
      <c r="G93" s="181" t="s">
        <v>208</v>
      </c>
    </row>
    <row r="94" spans="1:7">
      <c r="A94" s="148" t="s">
        <v>184</v>
      </c>
      <c r="B94" s="180">
        <v>5418.2231000000002</v>
      </c>
      <c r="C94" s="182">
        <v>7.9677454884999999E-2</v>
      </c>
      <c r="D94" s="165"/>
      <c r="E94" s="165"/>
      <c r="F94" s="182">
        <v>1.8499815345E-2</v>
      </c>
      <c r="G94" s="181" t="s">
        <v>209</v>
      </c>
    </row>
    <row r="95" spans="1:7">
      <c r="A95" s="148" t="s">
        <v>185</v>
      </c>
      <c r="B95" s="180">
        <v>6270.3276999999998</v>
      </c>
      <c r="C95" s="182">
        <v>9.2208043709000001E-2</v>
      </c>
      <c r="D95" s="165"/>
      <c r="E95" s="165"/>
      <c r="F95" s="182">
        <v>2.1409215246999999E-2</v>
      </c>
      <c r="G95" s="181" t="s">
        <v>210</v>
      </c>
    </row>
    <row r="96" spans="1:7">
      <c r="A96" s="170" t="s">
        <v>186</v>
      </c>
      <c r="B96" s="171">
        <v>15265.390299999999</v>
      </c>
      <c r="C96" s="174">
        <v>0.22448456338600001</v>
      </c>
      <c r="D96" s="184"/>
      <c r="E96" s="184"/>
      <c r="F96" s="174">
        <v>5.2121682055E-2</v>
      </c>
      <c r="G96" s="172" t="s">
        <v>211</v>
      </c>
    </row>
    <row r="97" spans="1:7" ht="13">
      <c r="A97" s="176" t="s">
        <v>300</v>
      </c>
      <c r="B97" s="177">
        <v>68001.960000000006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1101.07</v>
      </c>
      <c r="C99" s="188">
        <v>1</v>
      </c>
      <c r="D99" s="188">
        <v>8.0296899300000002E-3</v>
      </c>
      <c r="E99" s="188">
        <v>5.03264664E-3</v>
      </c>
      <c r="F99" s="188">
        <v>3.7594597540000002E-3</v>
      </c>
      <c r="G99" s="187" t="s">
        <v>213</v>
      </c>
    </row>
    <row r="100" spans="1:7" ht="13">
      <c r="A100" s="176" t="s">
        <v>301</v>
      </c>
      <c r="B100" s="177">
        <v>1101.07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571.64200000000005</v>
      </c>
      <c r="C102" s="188">
        <v>1.0000034987049999</v>
      </c>
      <c r="D102" s="188">
        <v>4.1687703879999998E-3</v>
      </c>
      <c r="E102" s="189"/>
      <c r="F102" s="188">
        <v>1.951796973E-3</v>
      </c>
      <c r="G102" s="187" t="s">
        <v>215</v>
      </c>
    </row>
    <row r="103" spans="1:7" ht="13">
      <c r="A103" s="176" t="s">
        <v>302</v>
      </c>
      <c r="B103" s="177">
        <v>571.64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470.05650000000003</v>
      </c>
      <c r="C105" s="188">
        <v>0.99999255414199995</v>
      </c>
      <c r="D105" s="188">
        <v>3.4279454929999997E-3</v>
      </c>
      <c r="E105" s="188">
        <v>2.1484812640000001E-3</v>
      </c>
      <c r="F105" s="188">
        <v>1.6049465460000001E-3</v>
      </c>
      <c r="G105" s="187" t="s">
        <v>217</v>
      </c>
    </row>
    <row r="106" spans="1:7" ht="13">
      <c r="A106" s="176" t="s">
        <v>303</v>
      </c>
      <c r="B106" s="177">
        <v>470.06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1742.498</v>
      </c>
      <c r="C108" s="173">
        <v>0.34006928248699997</v>
      </c>
      <c r="D108" s="173">
        <v>1.2707383403000001E-2</v>
      </c>
      <c r="E108" s="173">
        <v>7.9644134389999996E-3</v>
      </c>
      <c r="F108" s="173">
        <v>5.9495319119999999E-3</v>
      </c>
      <c r="G108" s="169" t="s">
        <v>220</v>
      </c>
    </row>
    <row r="109" spans="1:7">
      <c r="A109" s="170" t="s">
        <v>219</v>
      </c>
      <c r="B109" s="171">
        <v>3381.4560000000001</v>
      </c>
      <c r="C109" s="174">
        <v>0.65993149816100005</v>
      </c>
      <c r="D109" s="174">
        <v>2.4659688476000002E-2</v>
      </c>
      <c r="E109" s="174">
        <v>1.5455577918000001E-2</v>
      </c>
      <c r="F109" s="174">
        <v>1.1545540013E-2</v>
      </c>
      <c r="G109" s="172" t="s">
        <v>221</v>
      </c>
    </row>
    <row r="110" spans="1:7" ht="13">
      <c r="A110" s="176" t="s">
        <v>304</v>
      </c>
      <c r="B110" s="177">
        <v>5123.95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337.80149999999998</v>
      </c>
      <c r="C112" s="173">
        <v>2.0885464324999999E-2</v>
      </c>
      <c r="D112" s="173">
        <v>2.4634594560000002E-3</v>
      </c>
      <c r="E112" s="173">
        <v>1.543985018E-3</v>
      </c>
      <c r="F112" s="173">
        <v>1.1533791170000001E-3</v>
      </c>
      <c r="G112" s="169" t="s">
        <v>227</v>
      </c>
    </row>
    <row r="113" spans="1:7">
      <c r="A113" s="148" t="s">
        <v>223</v>
      </c>
      <c r="B113" s="180">
        <v>904.16930000000002</v>
      </c>
      <c r="C113" s="182">
        <v>5.590264004E-2</v>
      </c>
      <c r="D113" s="182">
        <v>6.5937670839999992E-3</v>
      </c>
      <c r="E113" s="182">
        <v>4.1326751160000001E-3</v>
      </c>
      <c r="F113" s="182">
        <v>3.0871680219999999E-3</v>
      </c>
      <c r="G113" s="181" t="s">
        <v>228</v>
      </c>
    </row>
    <row r="114" spans="1:7">
      <c r="A114" s="148" t="s">
        <v>224</v>
      </c>
      <c r="B114" s="180">
        <v>1548.6918000000001</v>
      </c>
      <c r="C114" s="182">
        <v>9.5751935204999986E-2</v>
      </c>
      <c r="D114" s="182">
        <v>1.1294027582999999E-2</v>
      </c>
      <c r="E114" s="182">
        <v>7.0785859070000004E-3</v>
      </c>
      <c r="F114" s="182">
        <v>5.2878059460000001E-3</v>
      </c>
      <c r="G114" s="181" t="s">
        <v>229</v>
      </c>
    </row>
    <row r="115" spans="1:7">
      <c r="A115" s="148" t="s">
        <v>225</v>
      </c>
      <c r="B115" s="180">
        <v>5520.7691000000004</v>
      </c>
      <c r="C115" s="182">
        <v>0.34133603932200002</v>
      </c>
      <c r="D115" s="165"/>
      <c r="E115" s="165"/>
      <c r="F115" s="182">
        <v>1.8849945273000001E-2</v>
      </c>
      <c r="G115" s="181" t="s">
        <v>230</v>
      </c>
    </row>
    <row r="116" spans="1:7">
      <c r="A116" s="170" t="s">
        <v>226</v>
      </c>
      <c r="B116" s="171">
        <v>7862.5717999999997</v>
      </c>
      <c r="C116" s="174">
        <v>0.48612413750499994</v>
      </c>
      <c r="D116" s="174">
        <v>5.7338782823999998E-2</v>
      </c>
      <c r="E116" s="174">
        <v>3.5937356892999997E-2</v>
      </c>
      <c r="F116" s="174">
        <v>2.6845724835000001E-2</v>
      </c>
      <c r="G116" s="172" t="s">
        <v>231</v>
      </c>
    </row>
    <row r="117" spans="1:7" ht="13">
      <c r="A117" s="176" t="s">
        <v>305</v>
      </c>
      <c r="B117" s="177">
        <v>16174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1767.9349999999999</v>
      </c>
      <c r="C119" s="188">
        <v>1.0000028281660001</v>
      </c>
      <c r="D119" s="189"/>
      <c r="E119" s="188">
        <v>8.0806780110000004E-3</v>
      </c>
      <c r="F119" s="188">
        <v>6.0363832269999997E-3</v>
      </c>
      <c r="G119" s="187" t="s">
        <v>233</v>
      </c>
    </row>
    <row r="120" spans="1:7" ht="13">
      <c r="A120" s="176" t="s">
        <v>306</v>
      </c>
      <c r="B120" s="177">
        <v>1767.93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304.60210000000001</v>
      </c>
      <c r="C122" s="173">
        <v>0.39059062640299996</v>
      </c>
      <c r="D122" s="183"/>
      <c r="E122" s="173">
        <v>1.3922409429999998E-3</v>
      </c>
      <c r="F122" s="173">
        <v>1.0400241000000001E-3</v>
      </c>
      <c r="G122" s="169" t="s">
        <v>236</v>
      </c>
    </row>
    <row r="123" spans="1:7">
      <c r="A123" s="170" t="s">
        <v>235</v>
      </c>
      <c r="B123" s="171">
        <v>475.2509</v>
      </c>
      <c r="C123" s="174">
        <v>0.609413220491</v>
      </c>
      <c r="D123" s="184"/>
      <c r="E123" s="174">
        <v>2.1722232419999999E-3</v>
      </c>
      <c r="F123" s="174">
        <v>1.6226821469999999E-3</v>
      </c>
      <c r="G123" s="172" t="s">
        <v>237</v>
      </c>
    </row>
    <row r="124" spans="1:7" ht="13">
      <c r="A124" s="176" t="s">
        <v>307</v>
      </c>
      <c r="B124" s="177">
        <v>779.85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257.0129</v>
      </c>
      <c r="C126" s="173">
        <v>6.0016229259999996E-3</v>
      </c>
      <c r="D126" s="183"/>
      <c r="E126" s="173">
        <v>1.174725592E-3</v>
      </c>
      <c r="F126" s="173">
        <v>8.7753699E-4</v>
      </c>
      <c r="G126" s="169" t="s">
        <v>265</v>
      </c>
    </row>
    <row r="127" spans="1:7">
      <c r="A127" s="148" t="s">
        <v>239</v>
      </c>
      <c r="B127" s="180">
        <v>333.68920000000003</v>
      </c>
      <c r="C127" s="182">
        <v>7.7921254250000009E-3</v>
      </c>
      <c r="D127" s="165"/>
      <c r="E127" s="182">
        <v>1.525188981E-3</v>
      </c>
      <c r="F127" s="182">
        <v>1.139338205E-3</v>
      </c>
      <c r="G127" s="181" t="s">
        <v>266</v>
      </c>
    </row>
    <row r="128" spans="1:7">
      <c r="A128" s="148" t="s">
        <v>240</v>
      </c>
      <c r="B128" s="180">
        <v>373.43540000000002</v>
      </c>
      <c r="C128" s="182">
        <v>8.7202566789999995E-3</v>
      </c>
      <c r="D128" s="165"/>
      <c r="E128" s="182">
        <v>1.7068564319999999E-3</v>
      </c>
      <c r="F128" s="182">
        <v>1.275046416E-3</v>
      </c>
      <c r="G128" s="181" t="s">
        <v>267</v>
      </c>
    </row>
    <row r="129" spans="1:7">
      <c r="A129" s="148" t="s">
        <v>241</v>
      </c>
      <c r="B129" s="180">
        <v>378.29629999999997</v>
      </c>
      <c r="C129" s="182">
        <v>8.8337657239999992E-3</v>
      </c>
      <c r="D129" s="165"/>
      <c r="E129" s="182">
        <v>1.729074085E-3</v>
      </c>
      <c r="F129" s="182">
        <v>1.2916433239999999E-3</v>
      </c>
      <c r="G129" s="181" t="s">
        <v>268</v>
      </c>
    </row>
    <row r="130" spans="1:7">
      <c r="A130" s="148" t="s">
        <v>242</v>
      </c>
      <c r="B130" s="180">
        <v>408.34469999999999</v>
      </c>
      <c r="C130" s="182">
        <v>9.5354393219999993E-3</v>
      </c>
      <c r="D130" s="165"/>
      <c r="E130" s="182">
        <v>1.8664159250000002E-3</v>
      </c>
      <c r="F130" s="182">
        <v>1.394239663E-3</v>
      </c>
      <c r="G130" s="181" t="s">
        <v>269</v>
      </c>
    </row>
    <row r="131" spans="1:7">
      <c r="A131" s="148" t="s">
        <v>243</v>
      </c>
      <c r="B131" s="180">
        <v>415.18130000000002</v>
      </c>
      <c r="C131" s="182">
        <v>9.6950838200000004E-3</v>
      </c>
      <c r="D131" s="165"/>
      <c r="E131" s="182">
        <v>1.8976638860000001E-3</v>
      </c>
      <c r="F131" s="182">
        <v>1.4175823409999999E-3</v>
      </c>
      <c r="G131" s="181" t="s">
        <v>270</v>
      </c>
    </row>
    <row r="132" spans="1:7">
      <c r="A132" s="148" t="s">
        <v>244</v>
      </c>
      <c r="B132" s="180">
        <v>499.14260000000002</v>
      </c>
      <c r="C132" s="182">
        <v>1.1655701605999999E-2</v>
      </c>
      <c r="D132" s="165"/>
      <c r="E132" s="182">
        <v>2.2814247309999999E-3</v>
      </c>
      <c r="F132" s="182">
        <v>1.704257237E-3</v>
      </c>
      <c r="G132" s="181" t="s">
        <v>271</v>
      </c>
    </row>
    <row r="133" spans="1:7">
      <c r="A133" s="148" t="s">
        <v>245</v>
      </c>
      <c r="B133" s="180">
        <v>546.01859999999999</v>
      </c>
      <c r="C133" s="182">
        <v>1.2750324000999999E-2</v>
      </c>
      <c r="D133" s="165"/>
      <c r="E133" s="182">
        <v>2.4956802679999999E-3</v>
      </c>
      <c r="F133" s="182">
        <v>1.864309219E-3</v>
      </c>
      <c r="G133" s="181" t="s">
        <v>272</v>
      </c>
    </row>
    <row r="134" spans="1:7">
      <c r="A134" s="148" t="s">
        <v>246</v>
      </c>
      <c r="B134" s="180">
        <v>670.28539999999998</v>
      </c>
      <c r="C134" s="182">
        <v>1.5652133505000002E-2</v>
      </c>
      <c r="D134" s="165"/>
      <c r="E134" s="182">
        <v>3.0636649500000003E-3</v>
      </c>
      <c r="F134" s="182">
        <v>2.2886019830000003E-3</v>
      </c>
      <c r="G134" s="181" t="s">
        <v>273</v>
      </c>
    </row>
    <row r="135" spans="1:7">
      <c r="A135" s="148" t="s">
        <v>247</v>
      </c>
      <c r="B135" s="180">
        <v>698.36950000000002</v>
      </c>
      <c r="C135" s="182">
        <v>1.6307937857E-2</v>
      </c>
      <c r="D135" s="165"/>
      <c r="E135" s="182">
        <v>3.1920285879999998E-3</v>
      </c>
      <c r="F135" s="182">
        <v>2.3844914750000001E-3</v>
      </c>
      <c r="G135" s="181" t="s">
        <v>274</v>
      </c>
    </row>
    <row r="136" spans="1:7">
      <c r="A136" s="148" t="s">
        <v>248</v>
      </c>
      <c r="B136" s="180">
        <v>704.42449999999997</v>
      </c>
      <c r="C136" s="182">
        <v>1.6449330864000002E-2</v>
      </c>
      <c r="D136" s="165"/>
      <c r="E136" s="182">
        <v>3.2197040999999999E-3</v>
      </c>
      <c r="F136" s="182">
        <v>2.4051654820000001E-3</v>
      </c>
      <c r="G136" s="181" t="s">
        <v>275</v>
      </c>
    </row>
    <row r="137" spans="1:7">
      <c r="A137" s="148" t="s">
        <v>249</v>
      </c>
      <c r="B137" s="180">
        <v>815.17330000000004</v>
      </c>
      <c r="C137" s="182">
        <v>1.9035475517000001E-2</v>
      </c>
      <c r="D137" s="165"/>
      <c r="E137" s="182">
        <v>3.7259022310000001E-3</v>
      </c>
      <c r="F137" s="182">
        <v>2.7833027999999999E-3</v>
      </c>
      <c r="G137" s="181" t="s">
        <v>276</v>
      </c>
    </row>
    <row r="138" spans="1:7">
      <c r="A138" s="148" t="s">
        <v>250</v>
      </c>
      <c r="B138" s="180">
        <v>847.90179999999998</v>
      </c>
      <c r="C138" s="182">
        <v>1.9799733326000001E-2</v>
      </c>
      <c r="D138" s="165"/>
      <c r="E138" s="182">
        <v>3.8754939700000003E-3</v>
      </c>
      <c r="F138" s="182">
        <v>2.8950499899999997E-3</v>
      </c>
      <c r="G138" s="181" t="s">
        <v>277</v>
      </c>
    </row>
    <row r="139" spans="1:7">
      <c r="A139" s="148" t="s">
        <v>251</v>
      </c>
      <c r="B139" s="180">
        <v>1069.4386999999999</v>
      </c>
      <c r="C139" s="182">
        <v>2.4972940343999998E-2</v>
      </c>
      <c r="D139" s="165"/>
      <c r="E139" s="182">
        <v>4.8880698600000001E-3</v>
      </c>
      <c r="F139" s="182">
        <v>3.65145881E-3</v>
      </c>
      <c r="G139" s="181" t="s">
        <v>278</v>
      </c>
    </row>
    <row r="140" spans="1:7">
      <c r="A140" s="148" t="s">
        <v>252</v>
      </c>
      <c r="B140" s="180">
        <v>1360.8467000000001</v>
      </c>
      <c r="C140" s="182">
        <v>3.1777738598999995E-2</v>
      </c>
      <c r="D140" s="165"/>
      <c r="E140" s="182">
        <v>6.2200046980000001E-3</v>
      </c>
      <c r="F140" s="182">
        <v>4.6464333780000004E-3</v>
      </c>
      <c r="G140" s="181" t="s">
        <v>279</v>
      </c>
    </row>
    <row r="141" spans="1:7">
      <c r="A141" s="148" t="s">
        <v>253</v>
      </c>
      <c r="B141" s="180">
        <v>1484.4287999999999</v>
      </c>
      <c r="C141" s="182">
        <v>3.4663559368000002E-2</v>
      </c>
      <c r="D141" s="165"/>
      <c r="E141" s="182">
        <v>6.78485983E-3</v>
      </c>
      <c r="F141" s="182">
        <v>5.0683883230000001E-3</v>
      </c>
      <c r="G141" s="181" t="s">
        <v>280</v>
      </c>
    </row>
    <row r="142" spans="1:7">
      <c r="A142" s="148" t="s">
        <v>254</v>
      </c>
      <c r="B142" s="180">
        <v>1553.162</v>
      </c>
      <c r="C142" s="182">
        <v>3.6268578994000003E-2</v>
      </c>
      <c r="D142" s="165"/>
      <c r="E142" s="182">
        <v>7.0990177929999999E-3</v>
      </c>
      <c r="F142" s="182">
        <v>5.3030688609999998E-3</v>
      </c>
      <c r="G142" s="181" t="s">
        <v>281</v>
      </c>
    </row>
    <row r="143" spans="1:7">
      <c r="A143" s="148" t="s">
        <v>255</v>
      </c>
      <c r="B143" s="180">
        <v>1660.4839999999999</v>
      </c>
      <c r="C143" s="182">
        <v>3.8774702910999999E-2</v>
      </c>
      <c r="D143" s="165"/>
      <c r="E143" s="182">
        <v>7.5895530929999998E-3</v>
      </c>
      <c r="F143" s="182">
        <v>5.6695058169999998E-3</v>
      </c>
      <c r="G143" s="181" t="s">
        <v>282</v>
      </c>
    </row>
    <row r="144" spans="1:7">
      <c r="A144" s="148" t="s">
        <v>256</v>
      </c>
      <c r="B144" s="180">
        <v>1926.1702</v>
      </c>
      <c r="C144" s="182">
        <v>4.4978859935999996E-2</v>
      </c>
      <c r="D144" s="165"/>
      <c r="E144" s="182">
        <v>8.8039216269999998E-3</v>
      </c>
      <c r="F144" s="182">
        <v>6.5766566579999993E-3</v>
      </c>
      <c r="G144" s="181" t="s">
        <v>283</v>
      </c>
    </row>
    <row r="145" spans="1:7">
      <c r="A145" s="148" t="s">
        <v>257</v>
      </c>
      <c r="B145" s="180">
        <v>2075.6604000000002</v>
      </c>
      <c r="C145" s="182">
        <v>4.8469672308999998E-2</v>
      </c>
      <c r="D145" s="165"/>
      <c r="E145" s="182">
        <v>9.4871945820000012E-3</v>
      </c>
      <c r="F145" s="182">
        <v>7.0870714269999999E-3</v>
      </c>
      <c r="G145" s="181" t="s">
        <v>284</v>
      </c>
    </row>
    <row r="146" spans="1:7">
      <c r="A146" s="148" t="s">
        <v>258</v>
      </c>
      <c r="B146" s="180">
        <v>2137.5223999999998</v>
      </c>
      <c r="C146" s="182">
        <v>4.9914239478000007E-2</v>
      </c>
      <c r="D146" s="165"/>
      <c r="E146" s="182">
        <v>9.7699464380000007E-3</v>
      </c>
      <c r="F146" s="182">
        <v>7.298291149E-3</v>
      </c>
      <c r="G146" s="181" t="s">
        <v>285</v>
      </c>
    </row>
    <row r="147" spans="1:7">
      <c r="A147" s="148" t="s">
        <v>259</v>
      </c>
      <c r="B147" s="180">
        <v>2148.5475000000001</v>
      </c>
      <c r="C147" s="182">
        <v>5.0171691508999999E-2</v>
      </c>
      <c r="D147" s="165"/>
      <c r="E147" s="182">
        <v>9.8203387229999998E-3</v>
      </c>
      <c r="F147" s="182">
        <v>7.3359349139999995E-3</v>
      </c>
      <c r="G147" s="181" t="s">
        <v>286</v>
      </c>
    </row>
    <row r="148" spans="1:7">
      <c r="A148" s="148" t="s">
        <v>260</v>
      </c>
      <c r="B148" s="180">
        <v>2168.1657</v>
      </c>
      <c r="C148" s="182">
        <v>5.0629804851999999E-2</v>
      </c>
      <c r="D148" s="165"/>
      <c r="E148" s="182">
        <v>9.9100073800000004E-3</v>
      </c>
      <c r="F148" s="182">
        <v>7.4029186960000003E-3</v>
      </c>
      <c r="G148" s="181" t="s">
        <v>287</v>
      </c>
    </row>
    <row r="149" spans="1:7">
      <c r="A149" s="148" t="s">
        <v>261</v>
      </c>
      <c r="B149" s="180">
        <v>2383.5738999999999</v>
      </c>
      <c r="C149" s="182">
        <v>5.5659897861E-2</v>
      </c>
      <c r="D149" s="165"/>
      <c r="E149" s="182">
        <v>1.0894570899E-2</v>
      </c>
      <c r="F149" s="182">
        <v>8.1384018700000008E-3</v>
      </c>
      <c r="G149" s="181" t="s">
        <v>288</v>
      </c>
    </row>
    <row r="150" spans="1:7">
      <c r="A150" s="148" t="s">
        <v>262</v>
      </c>
      <c r="B150" s="180">
        <v>4782.3534</v>
      </c>
      <c r="C150" s="182">
        <v>0.111674868473</v>
      </c>
      <c r="D150" s="165"/>
      <c r="E150" s="182">
        <v>2.1858641841E-2</v>
      </c>
      <c r="F150" s="182">
        <v>1.6328721277E-2</v>
      </c>
      <c r="G150" s="181" t="s">
        <v>289</v>
      </c>
    </row>
    <row r="151" spans="1:7">
      <c r="A151" s="148" t="s">
        <v>263</v>
      </c>
      <c r="B151" s="180">
        <v>5325.9056</v>
      </c>
      <c r="C151" s="182">
        <v>0.12436759846699999</v>
      </c>
      <c r="D151" s="165"/>
      <c r="E151" s="182">
        <v>2.4343048966000001E-2</v>
      </c>
      <c r="F151" s="182">
        <v>1.8184609295000001E-2</v>
      </c>
      <c r="G151" s="181" t="s">
        <v>290</v>
      </c>
    </row>
    <row r="152" spans="1:7">
      <c r="A152" s="170" t="s">
        <v>264</v>
      </c>
      <c r="B152" s="171">
        <v>5800.3630000000003</v>
      </c>
      <c r="C152" s="174">
        <v>0.13544686495200001</v>
      </c>
      <c r="D152" s="184"/>
      <c r="E152" s="174">
        <v>2.6511645367E-2</v>
      </c>
      <c r="F152" s="174">
        <v>1.9804582139999999E-2</v>
      </c>
      <c r="G152" s="172" t="s">
        <v>291</v>
      </c>
    </row>
    <row r="153" spans="1:7" ht="13">
      <c r="A153" s="176" t="s">
        <v>308</v>
      </c>
      <c r="B153" s="177">
        <v>42823.9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4296875" defaultRowHeight="12.5"/>
  <cols>
    <col min="1" max="1" width="35.7265625" style="44" customWidth="1"/>
    <col min="2" max="3" width="15.7265625" style="44" customWidth="1"/>
    <col min="4" max="4" width="22.7265625" style="44" customWidth="1"/>
    <col min="5" max="5" width="15.7265625" style="44" customWidth="1"/>
    <col min="6" max="6" width="16.7265625" style="44" customWidth="1"/>
    <col min="7" max="16384" width="13.54296875" style="44"/>
  </cols>
  <sheetData>
    <row r="1" spans="1:6" s="49" customFormat="1" ht="22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30/07/2026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9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1000.756</v>
      </c>
      <c r="C6" s="173">
        <v>0.8</v>
      </c>
      <c r="D6" s="168">
        <v>800.60500000000002</v>
      </c>
      <c r="E6" s="173">
        <v>0.01</v>
      </c>
      <c r="F6" s="169" t="s">
        <v>83</v>
      </c>
    </row>
    <row r="7" spans="1:6">
      <c r="A7" s="148" t="s">
        <v>71</v>
      </c>
      <c r="B7" s="180">
        <v>1305.1279999999999</v>
      </c>
      <c r="C7" s="182">
        <v>0.85</v>
      </c>
      <c r="D7" s="180">
        <v>1109.3587</v>
      </c>
      <c r="E7" s="182">
        <v>0.01</v>
      </c>
      <c r="F7" s="181" t="s">
        <v>84</v>
      </c>
    </row>
    <row r="8" spans="1:6">
      <c r="A8" s="148" t="s">
        <v>72</v>
      </c>
      <c r="B8" s="180">
        <v>1591.396</v>
      </c>
      <c r="C8" s="182">
        <v>0.9</v>
      </c>
      <c r="D8" s="180">
        <v>1432.2565</v>
      </c>
      <c r="E8" s="182">
        <v>0.01</v>
      </c>
      <c r="F8" s="181" t="s">
        <v>85</v>
      </c>
    </row>
    <row r="9" spans="1:6">
      <c r="A9" s="148" t="s">
        <v>74</v>
      </c>
      <c r="B9" s="180">
        <v>2987.8009999999999</v>
      </c>
      <c r="C9" s="182">
        <v>0.3</v>
      </c>
      <c r="D9" s="180">
        <v>896.34019999999998</v>
      </c>
      <c r="E9" s="182">
        <v>0.01</v>
      </c>
      <c r="F9" s="181" t="s">
        <v>87</v>
      </c>
    </row>
    <row r="10" spans="1:6">
      <c r="A10" s="148" t="s">
        <v>75</v>
      </c>
      <c r="B10" s="180">
        <v>5378.56</v>
      </c>
      <c r="C10" s="182">
        <v>0.8</v>
      </c>
      <c r="D10" s="180">
        <v>4302.8478999999998</v>
      </c>
      <c r="E10" s="182">
        <v>0.04</v>
      </c>
      <c r="F10" s="181" t="s">
        <v>88</v>
      </c>
    </row>
    <row r="11" spans="1:6">
      <c r="A11" s="170" t="s">
        <v>76</v>
      </c>
      <c r="B11" s="171">
        <v>6581.5469999999996</v>
      </c>
      <c r="C11" s="174">
        <v>1</v>
      </c>
      <c r="D11" s="171">
        <v>6581.5465000000004</v>
      </c>
      <c r="E11" s="174">
        <v>0.06</v>
      </c>
      <c r="F11" s="172" t="s">
        <v>89</v>
      </c>
    </row>
    <row r="12" spans="1:6" ht="13">
      <c r="A12" s="176" t="s">
        <v>309</v>
      </c>
      <c r="B12" s="177">
        <v>18845.189999999999</v>
      </c>
      <c r="C12" s="179"/>
      <c r="D12" s="177">
        <v>15122.95</v>
      </c>
      <c r="E12" s="178">
        <v>0.13</v>
      </c>
      <c r="F12" s="175"/>
    </row>
    <row r="14" spans="1:6">
      <c r="A14" s="185" t="s">
        <v>120</v>
      </c>
      <c r="B14" s="186">
        <v>357.91070000000002</v>
      </c>
      <c r="C14" s="188">
        <v>0.9</v>
      </c>
      <c r="D14" s="186">
        <v>322.11970000000002</v>
      </c>
      <c r="E14" s="188">
        <v>0</v>
      </c>
      <c r="F14" s="187" t="s">
        <v>124</v>
      </c>
    </row>
    <row r="15" spans="1:6" ht="13">
      <c r="A15" s="176" t="s">
        <v>310</v>
      </c>
      <c r="B15" s="177">
        <v>357.91</v>
      </c>
      <c r="C15" s="179"/>
      <c r="D15" s="177">
        <v>322.12</v>
      </c>
      <c r="E15" s="178">
        <v>0</v>
      </c>
      <c r="F15" s="175"/>
    </row>
    <row r="17" spans="1:6">
      <c r="A17" s="167" t="s">
        <v>129</v>
      </c>
      <c r="B17" s="168">
        <v>3459.5079999999998</v>
      </c>
      <c r="C17" s="173">
        <v>0.4</v>
      </c>
      <c r="D17" s="168">
        <v>1383.8030000000001</v>
      </c>
      <c r="E17" s="173">
        <v>0.01</v>
      </c>
      <c r="F17" s="169" t="s">
        <v>132</v>
      </c>
    </row>
    <row r="18" spans="1:6">
      <c r="A18" s="170" t="s">
        <v>130</v>
      </c>
      <c r="B18" s="171">
        <v>9213.2000000000007</v>
      </c>
      <c r="C18" s="174">
        <v>0.65</v>
      </c>
      <c r="D18" s="171">
        <v>5988.58</v>
      </c>
      <c r="E18" s="174">
        <v>0.05</v>
      </c>
      <c r="F18" s="172" t="s">
        <v>133</v>
      </c>
    </row>
    <row r="19" spans="1:6" ht="13">
      <c r="A19" s="176" t="s">
        <v>311</v>
      </c>
      <c r="B19" s="177">
        <v>12672.71</v>
      </c>
      <c r="C19" s="179"/>
      <c r="D19" s="177">
        <v>7372.38</v>
      </c>
      <c r="E19" s="178">
        <v>0.06</v>
      </c>
      <c r="F19" s="175"/>
    </row>
    <row r="21" spans="1:6">
      <c r="A21" s="167" t="s">
        <v>141</v>
      </c>
      <c r="B21" s="168">
        <v>1136.027</v>
      </c>
      <c r="C21" s="173">
        <v>1</v>
      </c>
      <c r="D21" s="168">
        <v>1136.0266999999999</v>
      </c>
      <c r="E21" s="173">
        <v>0.01</v>
      </c>
      <c r="F21" s="169" t="s">
        <v>153</v>
      </c>
    </row>
    <row r="22" spans="1:6">
      <c r="A22" s="148" t="s">
        <v>142</v>
      </c>
      <c r="B22" s="180">
        <v>1504.87</v>
      </c>
      <c r="C22" s="182">
        <v>0.4</v>
      </c>
      <c r="D22" s="180">
        <v>601.94799999999998</v>
      </c>
      <c r="E22" s="182">
        <v>0.01</v>
      </c>
      <c r="F22" s="181" t="s">
        <v>154</v>
      </c>
    </row>
    <row r="23" spans="1:6">
      <c r="A23" s="148" t="s">
        <v>143</v>
      </c>
      <c r="B23" s="180">
        <v>1947.981</v>
      </c>
      <c r="C23" s="182">
        <v>0.5</v>
      </c>
      <c r="D23" s="180">
        <v>973.99030000000005</v>
      </c>
      <c r="E23" s="182">
        <v>0.01</v>
      </c>
      <c r="F23" s="181" t="s">
        <v>155</v>
      </c>
    </row>
    <row r="24" spans="1:6">
      <c r="A24" s="148" t="s">
        <v>144</v>
      </c>
      <c r="B24" s="180">
        <v>2359.5210000000002</v>
      </c>
      <c r="C24" s="182">
        <v>0.45</v>
      </c>
      <c r="D24" s="180">
        <v>1061.7843</v>
      </c>
      <c r="E24" s="182">
        <v>0.01</v>
      </c>
      <c r="F24" s="181" t="s">
        <v>156</v>
      </c>
    </row>
    <row r="25" spans="1:6">
      <c r="A25" s="148" t="s">
        <v>145</v>
      </c>
      <c r="B25" s="180">
        <v>2520.6529999999998</v>
      </c>
      <c r="C25" s="182">
        <v>0.3</v>
      </c>
      <c r="D25" s="180">
        <v>756.19579999999996</v>
      </c>
      <c r="E25" s="182">
        <v>0.01</v>
      </c>
      <c r="F25" s="181" t="s">
        <v>157</v>
      </c>
    </row>
    <row r="26" spans="1:6">
      <c r="A26" s="148" t="s">
        <v>146</v>
      </c>
      <c r="B26" s="180">
        <v>5797.8209999999999</v>
      </c>
      <c r="C26" s="182">
        <v>0.6</v>
      </c>
      <c r="D26" s="180">
        <v>3478.6929</v>
      </c>
      <c r="E26" s="182">
        <v>0.03</v>
      </c>
      <c r="F26" s="181" t="s">
        <v>158</v>
      </c>
    </row>
    <row r="27" spans="1:6">
      <c r="A27" s="148" t="s">
        <v>147</v>
      </c>
      <c r="B27" s="180">
        <v>6027.6670000000004</v>
      </c>
      <c r="C27" s="182">
        <v>0.5</v>
      </c>
      <c r="D27" s="180">
        <v>3013.8335999999999</v>
      </c>
      <c r="E27" s="182">
        <v>0.03</v>
      </c>
      <c r="F27" s="181" t="s">
        <v>159</v>
      </c>
    </row>
    <row r="28" spans="1:6">
      <c r="A28" s="148" t="s">
        <v>148</v>
      </c>
      <c r="B28" s="180">
        <v>11331.016</v>
      </c>
      <c r="C28" s="182">
        <v>0.75</v>
      </c>
      <c r="D28" s="180">
        <v>8498.2621999999992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15094.209000000001</v>
      </c>
      <c r="C29" s="174">
        <v>0.85</v>
      </c>
      <c r="D29" s="171">
        <v>11793.9877</v>
      </c>
      <c r="E29" s="174">
        <v>0.1</v>
      </c>
      <c r="F29" s="172" t="s">
        <v>161</v>
      </c>
    </row>
    <row r="30" spans="1:6" ht="13">
      <c r="A30" s="176" t="s">
        <v>312</v>
      </c>
      <c r="B30" s="177">
        <v>47719.76</v>
      </c>
      <c r="C30" s="179"/>
      <c r="D30" s="177">
        <v>31314.720000000001</v>
      </c>
      <c r="E30" s="178">
        <v>0.27</v>
      </c>
      <c r="F30" s="175"/>
    </row>
    <row r="32" spans="1:6">
      <c r="A32" s="167" t="s">
        <v>168</v>
      </c>
      <c r="B32" s="168">
        <v>781.20870000000002</v>
      </c>
      <c r="C32" s="173">
        <v>0.6</v>
      </c>
      <c r="D32" s="168">
        <v>468.72519999999997</v>
      </c>
      <c r="E32" s="173">
        <v>0</v>
      </c>
      <c r="F32" s="169" t="s">
        <v>193</v>
      </c>
    </row>
    <row r="33" spans="1:6">
      <c r="A33" s="148" t="s">
        <v>170</v>
      </c>
      <c r="B33" s="180">
        <v>1255.404</v>
      </c>
      <c r="C33" s="182">
        <v>1</v>
      </c>
      <c r="D33" s="180">
        <v>1255.404</v>
      </c>
      <c r="E33" s="182">
        <v>0.01</v>
      </c>
      <c r="F33" s="181" t="s">
        <v>195</v>
      </c>
    </row>
    <row r="34" spans="1:6">
      <c r="A34" s="148" t="s">
        <v>171</v>
      </c>
      <c r="B34" s="180">
        <v>1516.1497999999999</v>
      </c>
      <c r="C34" s="182">
        <v>0.9</v>
      </c>
      <c r="D34" s="180">
        <v>1364.5347999999999</v>
      </c>
      <c r="E34" s="182">
        <v>0.01</v>
      </c>
      <c r="F34" s="181" t="s">
        <v>196</v>
      </c>
    </row>
    <row r="35" spans="1:6">
      <c r="A35" s="148" t="s">
        <v>173</v>
      </c>
      <c r="B35" s="180">
        <v>1569.2862</v>
      </c>
      <c r="C35" s="182">
        <v>1</v>
      </c>
      <c r="D35" s="180">
        <v>1569.2862</v>
      </c>
      <c r="E35" s="182">
        <v>0.01</v>
      </c>
      <c r="F35" s="181" t="s">
        <v>198</v>
      </c>
    </row>
    <row r="36" spans="1:6">
      <c r="A36" s="148" t="s">
        <v>174</v>
      </c>
      <c r="B36" s="180">
        <v>1666.002</v>
      </c>
      <c r="C36" s="182">
        <v>0.9</v>
      </c>
      <c r="D36" s="180">
        <v>1499.4018000000001</v>
      </c>
      <c r="E36" s="182">
        <v>0.01</v>
      </c>
      <c r="F36" s="181" t="s">
        <v>199</v>
      </c>
    </row>
    <row r="37" spans="1:6">
      <c r="A37" s="148" t="s">
        <v>175</v>
      </c>
      <c r="B37" s="180">
        <v>1853.1694</v>
      </c>
      <c r="C37" s="182">
        <v>1</v>
      </c>
      <c r="D37" s="180">
        <v>1853.1694</v>
      </c>
      <c r="E37" s="182">
        <v>0.02</v>
      </c>
      <c r="F37" s="181" t="s">
        <v>200</v>
      </c>
    </row>
    <row r="38" spans="1:6">
      <c r="A38" s="148" t="s">
        <v>176</v>
      </c>
      <c r="B38" s="180">
        <v>2028.2732000000001</v>
      </c>
      <c r="C38" s="182">
        <v>1</v>
      </c>
      <c r="D38" s="180">
        <v>2028.2732000000001</v>
      </c>
      <c r="E38" s="182">
        <v>0.02</v>
      </c>
      <c r="F38" s="181" t="s">
        <v>201</v>
      </c>
    </row>
    <row r="39" spans="1:6">
      <c r="A39" s="148" t="s">
        <v>177</v>
      </c>
      <c r="B39" s="180">
        <v>2282.2813999999998</v>
      </c>
      <c r="C39" s="182">
        <v>1</v>
      </c>
      <c r="D39" s="180">
        <v>2282.2813999999998</v>
      </c>
      <c r="E39" s="182">
        <v>0.02</v>
      </c>
      <c r="F39" s="181" t="s">
        <v>202</v>
      </c>
    </row>
    <row r="40" spans="1:6">
      <c r="A40" s="148" t="s">
        <v>178</v>
      </c>
      <c r="B40" s="180">
        <v>2740.7393999999999</v>
      </c>
      <c r="C40" s="182">
        <v>0.95</v>
      </c>
      <c r="D40" s="180">
        <v>2603.7024000000001</v>
      </c>
      <c r="E40" s="182">
        <v>0.02</v>
      </c>
      <c r="F40" s="181" t="s">
        <v>203</v>
      </c>
    </row>
    <row r="41" spans="1:6">
      <c r="A41" s="148" t="s">
        <v>179</v>
      </c>
      <c r="B41" s="180">
        <v>2921.7017999999998</v>
      </c>
      <c r="C41" s="182">
        <v>1</v>
      </c>
      <c r="D41" s="180">
        <v>2921.7017999999998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3275.0102000000002</v>
      </c>
      <c r="C42" s="182">
        <v>0.9</v>
      </c>
      <c r="D42" s="180">
        <v>2947.5092</v>
      </c>
      <c r="E42" s="182">
        <v>0.03</v>
      </c>
      <c r="F42" s="181" t="s">
        <v>205</v>
      </c>
    </row>
    <row r="43" spans="1:6">
      <c r="A43" s="148" t="s">
        <v>181</v>
      </c>
      <c r="B43" s="180">
        <v>3340.1671000000001</v>
      </c>
      <c r="C43" s="182">
        <v>0.75</v>
      </c>
      <c r="D43" s="180">
        <v>2505.1253999999999</v>
      </c>
      <c r="E43" s="182">
        <v>0.02</v>
      </c>
      <c r="F43" s="181" t="s">
        <v>206</v>
      </c>
    </row>
    <row r="44" spans="1:6">
      <c r="A44" s="148" t="s">
        <v>182</v>
      </c>
      <c r="B44" s="180">
        <v>5309.4759999999997</v>
      </c>
      <c r="C44" s="182">
        <v>1</v>
      </c>
      <c r="D44" s="180">
        <v>5309.4759999999997</v>
      </c>
      <c r="E44" s="182">
        <v>0.05</v>
      </c>
      <c r="F44" s="181" t="s">
        <v>207</v>
      </c>
    </row>
    <row r="45" spans="1:6">
      <c r="A45" s="148" t="s">
        <v>183</v>
      </c>
      <c r="B45" s="180">
        <v>5410.5636000000004</v>
      </c>
      <c r="C45" s="182">
        <v>0.95</v>
      </c>
      <c r="D45" s="180">
        <v>5140.0353999999998</v>
      </c>
      <c r="E45" s="182">
        <v>0.04</v>
      </c>
      <c r="F45" s="181" t="s">
        <v>208</v>
      </c>
    </row>
    <row r="46" spans="1:6">
      <c r="A46" s="148" t="s">
        <v>184</v>
      </c>
      <c r="B46" s="180">
        <v>5418.2231000000002</v>
      </c>
      <c r="C46" s="182">
        <v>0.9</v>
      </c>
      <c r="D46" s="180">
        <v>4876.4008000000003</v>
      </c>
      <c r="E46" s="182">
        <v>0.04</v>
      </c>
      <c r="F46" s="181" t="s">
        <v>209</v>
      </c>
    </row>
    <row r="47" spans="1:6">
      <c r="A47" s="148" t="s">
        <v>185</v>
      </c>
      <c r="B47" s="180">
        <v>6270.3276999999998</v>
      </c>
      <c r="C47" s="182">
        <v>1</v>
      </c>
      <c r="D47" s="180">
        <v>6270.3276999999998</v>
      </c>
      <c r="E47" s="182">
        <v>0.05</v>
      </c>
      <c r="F47" s="181" t="s">
        <v>210</v>
      </c>
    </row>
    <row r="48" spans="1:6">
      <c r="A48" s="170" t="s">
        <v>186</v>
      </c>
      <c r="B48" s="171">
        <v>15265.390299999999</v>
      </c>
      <c r="C48" s="174">
        <v>0.9</v>
      </c>
      <c r="D48" s="171">
        <v>13738.8513</v>
      </c>
      <c r="E48" s="174">
        <v>0.12</v>
      </c>
      <c r="F48" s="172" t="s">
        <v>211</v>
      </c>
    </row>
    <row r="49" spans="1:6" ht="13">
      <c r="A49" s="176" t="s">
        <v>313</v>
      </c>
      <c r="B49" s="177">
        <v>62903.37</v>
      </c>
      <c r="C49" s="179"/>
      <c r="D49" s="177">
        <v>58634.21</v>
      </c>
      <c r="E49" s="178">
        <v>0.51</v>
      </c>
      <c r="F49" s="175"/>
    </row>
    <row r="51" spans="1:6">
      <c r="A51" s="167" t="s">
        <v>223</v>
      </c>
      <c r="B51" s="168">
        <v>904.16930000000002</v>
      </c>
      <c r="C51" s="173">
        <v>0.8</v>
      </c>
      <c r="D51" s="168">
        <v>723.33540000000005</v>
      </c>
      <c r="E51" s="173">
        <v>0.01</v>
      </c>
      <c r="F51" s="169" t="s">
        <v>228</v>
      </c>
    </row>
    <row r="52" spans="1:6">
      <c r="A52" s="170" t="s">
        <v>224</v>
      </c>
      <c r="B52" s="171">
        <v>1548.6918000000001</v>
      </c>
      <c r="C52" s="174">
        <v>0.8</v>
      </c>
      <c r="D52" s="171">
        <v>1238.9535000000001</v>
      </c>
      <c r="E52" s="174">
        <v>0.01</v>
      </c>
      <c r="F52" s="172" t="s">
        <v>229</v>
      </c>
    </row>
    <row r="53" spans="1:6" ht="13">
      <c r="A53" s="176" t="s">
        <v>314</v>
      </c>
      <c r="B53" s="177">
        <v>2452.86</v>
      </c>
      <c r="C53" s="179"/>
      <c r="D53" s="177">
        <v>1962.29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 ht="13">
      <c r="A55" s="194" t="s">
        <v>292</v>
      </c>
      <c r="B55" s="195">
        <v>144951.80583630799</v>
      </c>
      <c r="C55" s="196"/>
      <c r="D55" s="195">
        <v>114728.674265765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4.26953125" customWidth="1"/>
    <col min="3" max="3" width="24.54296875" customWidth="1"/>
    <col min="4" max="4" width="12.1796875" customWidth="1"/>
    <col min="5" max="6" width="25.81640625" customWidth="1"/>
    <col min="7" max="10" width="0.1796875" style="8" customWidth="1"/>
    <col min="11" max="16384" width="11.453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4.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4.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4.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4.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4.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4.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4.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4.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4.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4.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4.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4.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4.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4.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4.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4.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4.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4.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4.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4.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4.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4.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4.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4.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4.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4.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4.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4.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4.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4.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4.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4.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4.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4.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4.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4.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4.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4.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4.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4.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4.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4.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4.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4.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4.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4.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4.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4.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4.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4.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4.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4.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4.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4.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4.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4.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4.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4.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4.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4.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4.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4.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4.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4.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4.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4.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4.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4.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4.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4.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4.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4.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4.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4.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4.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4.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4.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4.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4.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4.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4.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4.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4.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4.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4.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4.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4.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4.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4.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4.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4.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4.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4.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4.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4.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4.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4.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4.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4.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4.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4.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4.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4.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4.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4.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4.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4.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4.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4.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4.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4.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4.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4.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4.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4.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4.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4.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4.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4.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4.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4.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4.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4.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4.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4.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4.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4.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4.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4.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4.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4.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4.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4.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4.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4.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4.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4.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4.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4.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4.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4.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4.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4.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4.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4.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4.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4.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4.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4.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4.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4.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4.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4.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4.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4.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4.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4.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4.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4.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4.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4.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4.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4.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4.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4.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4.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4.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4.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4.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4.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4.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4.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4.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4.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4.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4.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4.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4.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4.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4.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4.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4.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4.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4.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4.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4.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4.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4.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4.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4.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4.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4.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4.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4.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4.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4.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4.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4.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4.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4.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4.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4.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4.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4.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4.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4.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4.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4.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4.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4.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4.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4.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4.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4.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4.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4.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4.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4.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4.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4.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4.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4.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4.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4.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4.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4.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4.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4.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4.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4.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4.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4.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4.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4.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4.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4.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4.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4.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4.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4.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4.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4.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4.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4.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4.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4.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4.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4.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4.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4.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4.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4.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4.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4.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4.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4.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4.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4.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4.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4.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4.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4.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4.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4.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4.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4.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4.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4.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4.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4.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4.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4.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4.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4.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4.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4.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4.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4.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4.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4.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4.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4.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4.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4.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4.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4.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4.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4.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4.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4.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4.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4.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4.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4.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4.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4.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4.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4.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4.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4.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4.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4.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4.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4.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4.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4.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4.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4.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4.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4.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4.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4.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4.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4.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4.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4.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4.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4.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4.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4.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4.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4.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4.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4.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4.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4.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4.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4.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4.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4.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4.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4.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4.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4.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4.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4.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4.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4.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4.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4.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4.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4.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4.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4.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4.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4.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4.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4.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4.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4.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4.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4.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4.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4.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4.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4.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4.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4.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4.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4.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4.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4.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4.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4.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4.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4.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4.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4.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4.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4.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4.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4.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4.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4.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4.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4.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4.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4.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4.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4.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4.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4.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4.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4.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4.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4.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4.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4.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4.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4.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4.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4.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4.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4.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4.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4.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4.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4.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4.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4.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4.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4.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4.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4.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4.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4.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4.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4.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4.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4.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4.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4.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4.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4.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4.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4.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4.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4.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4.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4.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4.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4.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4.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4.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4.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4.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4.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4.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4.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4.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4.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4.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4.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4.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4.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4.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4.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4.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4.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4.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4.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4.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4.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4.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4.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4.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4.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4.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4.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4.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4.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4.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4.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4.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4.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4.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4.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4.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4.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4.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4.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4.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4.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4.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4.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4.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4.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4.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4.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4.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4.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4.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4.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4.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4.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4.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4.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4.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4.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4.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4.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4.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4.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4.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4.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4.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4.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4.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4.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4.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4.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4.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4.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4.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4.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4.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4.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4.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4.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4.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4.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4.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4.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4.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4.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4.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4.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4.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4.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4.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4.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4.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4.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4.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4.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4.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4.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4.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4.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4.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4.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4.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4.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4.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4.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4.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4.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4.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4.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4.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4.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4.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4.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4.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4.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4.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4.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4.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4.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4.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4.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4.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4.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4.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4.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4.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4.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4.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4.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4.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4.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4.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4.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4.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4.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4.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4.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4.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4.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4.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4.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4.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4.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4.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4.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4.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4.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4.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4.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4.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4.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4.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4.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4.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4.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4.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4.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4.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4.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4.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4.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4.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4.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4.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4.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4.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4.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4.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4.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4.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4.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4.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4.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4.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4.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4.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4.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4.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4.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4.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4.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4.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4.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4.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4.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4.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4.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4.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4.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4.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4.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4.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4.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4.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4.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4.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4.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4.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4.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4.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4.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4.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4.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4.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4.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4.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4.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4.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4.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4.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4.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4.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4.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4.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4.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4.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4.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4.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4.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4.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4.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4.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4.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4.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4.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4.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4.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4.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4.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4.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4.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4.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4.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4.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4.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4.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4.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4.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4.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4.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4.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4.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4.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4.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4.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4.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4.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4.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4.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4.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4.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4.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4.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4.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4.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4.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4.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4.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4.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4.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4.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4.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4.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4.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4.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4.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4.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4.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4.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4.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4.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4.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4.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4.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4.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4.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4.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4.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4.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4.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4.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4.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4.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4.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4.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4.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4.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4.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4.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4.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4.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4.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4.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4.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4.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4.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4.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4.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4.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4.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4.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4.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4.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4.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4.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4.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4.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4.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4.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4.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4.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4.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4.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4.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4.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4.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4.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4.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4.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4.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4.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4.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4.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4.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4.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4.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4.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4.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4.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4.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4.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4.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4.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4.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4.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4.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4.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4.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4.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4.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4.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4.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4.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4.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4.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4.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4.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4.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4.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4.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4.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4.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4.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4.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4.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4.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4.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4.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4.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4.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4.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4.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4.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4.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4.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4.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4.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4.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4.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4.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4.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4.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4.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4.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4.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4.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4.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4.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4.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4.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4.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4.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4.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4.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4.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4.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4.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4.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4.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4.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4.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4.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4.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4.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4.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4.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4.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4.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4.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4.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4.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4.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4.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4.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4.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4.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4.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4.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4.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4.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4.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4.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4.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4.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4.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4.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4.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4.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4.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4.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4.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4.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4.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4.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4.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4.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4.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4.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4.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4.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4.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4.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4.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4.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4.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4.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4.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4.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4.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4.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4.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4.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4.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4.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4.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4.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4.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4.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4.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4.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4.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4.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4.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4.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4.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4.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4.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4.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4.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4.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4.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4.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4.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4.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4.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4.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4.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4.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4.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4.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4.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4.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4.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4.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4.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4.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4.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4.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4.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4.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4.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4.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4.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4.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4.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4.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4.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4.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4.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4.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4.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4.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4.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4.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4.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4.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4.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4.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4.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4.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4.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4.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4.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4.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4.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4.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4.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4.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4.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4.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4.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4.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4.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4.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4.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4.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4.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4.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4.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4.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4.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4.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4.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4.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4.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4.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4.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4.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4.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4.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4.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4.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4.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4.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4.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4.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4.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4.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4.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4.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4.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4.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4.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4.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4.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4.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4.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4.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4.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4.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4.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4.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4.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4.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4.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4.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4.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4.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4.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4.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4.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4.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4.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4.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4.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4.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4.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4.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4.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4.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4.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4.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4.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4.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4.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4.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4.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4.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4.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4.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4.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4.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4.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4.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4.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4.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4.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4.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4.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4.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4.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4.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4.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4.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4.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4.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4.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4.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4.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4.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4.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4.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4.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4.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4.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4.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4.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4.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4.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4.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4.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4.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4.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4.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4.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4.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4.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4.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4.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4.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4.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4.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4.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4.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4.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4.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4.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4.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4.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4.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4.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4.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4.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4.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4.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4.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4.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4.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4.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4.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4.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4.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4.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4.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4.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4.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4.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4.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4.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4.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4.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4.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4.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4.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4.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4.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4.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4.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4.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4.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4.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4.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4.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4.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4.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4.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4.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4.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4.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4.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4.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4.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4.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4.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4.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4.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4.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4.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4.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4.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4.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4.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4.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4.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4.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4.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4.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4.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4.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4.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4.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4.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4.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4.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4.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4.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4.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4.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4.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4.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4.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4.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4.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4.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4.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4.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4.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4.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4.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4.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4.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4.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4.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4.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4.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4.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4.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4.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4.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4.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4.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4.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4.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4.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4.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4.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4.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4.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4.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4.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4.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4.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4.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4.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4.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4.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4.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4.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4.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4.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4.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4.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4.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4.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4.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4.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4.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4.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4.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4.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4.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4.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4.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4.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4.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4.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4.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4.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4.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4.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4.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4.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4.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4.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4.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4.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4.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4.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4.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4.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4.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4.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4.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4.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4.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4.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4.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4.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4.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4.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4.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4.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4.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4.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4.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4.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4.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4.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4.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4.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4.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4.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4.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4.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4.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4.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4.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4.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4.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4.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4.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4.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4.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4.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4.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4.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4.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4.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4.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4.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4.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4.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4.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4.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4.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4.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4.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4.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4.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4.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4.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4.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4.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4.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4.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4.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4.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4.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4.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4.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4.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4.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4.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4.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4.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4.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4.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4.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4.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4.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4.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4.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4.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4.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4.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4.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4.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4.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4.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4.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4.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4.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4.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4.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4.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4.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4.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4.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4.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4.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4.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4.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4.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4.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4.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4.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4.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4.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4.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4.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4.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4.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4.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4.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4.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4.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4.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4.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4.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4.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4.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4.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4.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4.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4.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4.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4.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4.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4.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4.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4.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4.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4.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4.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4.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4.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4.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4.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4.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4.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4.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4.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4.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4.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4.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4.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4.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4.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4.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4.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4.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4.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4.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4.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4.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4.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4.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4.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4.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4.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4.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4.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4.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4.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4.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4.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4.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4.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4.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4.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4.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4.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4.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4.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4.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4.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4.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4.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4.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4.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4.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4.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4.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4.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4.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4.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4.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4.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4.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4.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4.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4.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4.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4.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4.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4.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4.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4.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4.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4.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4.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4.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4.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4.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4.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4.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4.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4.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4.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4.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4.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4.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4.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4.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4.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4.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4.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4.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4.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4.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4.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4.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4.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4.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4.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4.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4.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4.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4.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4.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4.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4.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4.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4.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4.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4.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4.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4.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4.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4.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4.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4.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4.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4.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4.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4.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4.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4.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4.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4.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4.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4.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4.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4.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4.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4.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4.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4.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4.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4.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4.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4.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4.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4.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4.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4.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4.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4.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4.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4.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4.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4.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4.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4.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4.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4.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4.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4.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4.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4.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4.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4.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4.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4.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4.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4.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4.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4.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4.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4.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4.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4.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4.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4.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4.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4.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4.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4.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4.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4.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4.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4.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4.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4.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4.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4.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4.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4.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4.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4.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4.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4.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4.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4.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4.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4.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4.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4.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4.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4.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4.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4.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4.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4.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4.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4.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4.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4.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4.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4.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4.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4.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4.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4.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4.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4.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4.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4.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4.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4.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4.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4.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4.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4.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4.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4.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4.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4.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4.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4.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4.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4.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4.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4.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4.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4.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4.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4.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4.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4.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4.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4.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4.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4.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4.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4.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4.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4.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4.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4.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4.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4.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4.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4.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4.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4.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4.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4.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4.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4.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4.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4.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4.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4.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4.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4.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4.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4.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4.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4.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4.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4.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4.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4.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4.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4.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4.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4.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4.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4.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4.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4.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4.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4.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4.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4.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4.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4.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4.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4.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4.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4.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4.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4.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4.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4.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4.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4.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4.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4.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4.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4.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4.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4.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4.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4.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4.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4.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4.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4.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4.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4.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4.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4.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4.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4.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4.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4.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4.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4.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4.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4.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4.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4.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4.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4.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4.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4.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4.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4.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4.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4.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4.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4.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4.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4.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4.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4.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4.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4.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4.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4.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4.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4.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4.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4.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4.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4.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4.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4.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4.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4.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4.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4.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4.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4.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4.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4.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4.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4.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4.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4.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4.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4.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4.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4.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4.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4.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4.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4.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4.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4.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4.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4.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4.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4.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4.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4.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4.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4.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4.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4.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4.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4.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4.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4.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4.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4.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4.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4.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4.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4.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4.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4.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4.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4.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4.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4.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4.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4.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4.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4.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4.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4.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4.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4.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4.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4.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4.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4.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4.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4.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4.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4.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4.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4.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4.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4.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4.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4.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4.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4.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4.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4.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4.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4.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4.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4.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4.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4.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4.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4.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4.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4.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4.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4.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4.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4.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4.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4.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4.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4.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4.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4.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4.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4.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4.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4.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4.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4.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4.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4.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4.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4.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4.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4.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4.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4.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4.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4.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4.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4.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4.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4.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4.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4.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4.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4.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4.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4.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4.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4.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4.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4.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4.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4.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4.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4.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4.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4.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4.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4.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4.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4.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4.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4.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4.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4.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4.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4.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4.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4.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4.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4.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4.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4.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4.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4.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4.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4.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4.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4.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4.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4.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4.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4.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4.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4.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4.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4.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4.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4.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4.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4.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4.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4.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4.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4.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4.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4.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4.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4.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4.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4.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4.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4.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4.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4.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4.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4.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4.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4.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4.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4.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4.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4.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4.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4.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4.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4.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4.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4.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4.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4.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4.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4.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4.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4.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4.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4.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4.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4.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4.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4.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4.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4.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4.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4.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4.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4.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4.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4.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4.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4.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4.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4.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4.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4.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4.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4.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4.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4.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4.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4.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4.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4.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4.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4.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4.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4.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4.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4.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4.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4.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4.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4.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4.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4.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4.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4.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4.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4.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4.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4.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4.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4.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4.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4.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4.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4.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4.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4.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4.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4.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4.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4.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4.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4.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4.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4.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4.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4.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4.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4.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4.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4.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4.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4.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4.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4.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4.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4.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4.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4.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4.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4.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4.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4.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4.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4.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4.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4.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4.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4.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4.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4.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4.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4.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4.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4.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4.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4.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4.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4.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4.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4.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4.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4.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4.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4.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4.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4.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4.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4.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4.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4.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4.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4.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4.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4.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4.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4.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4.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4.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4.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4.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4.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4.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4.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4.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4.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4.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4.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4.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4.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4.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4.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4.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4.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4.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4.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4.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4.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4.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4.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4.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4.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4.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4.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4.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4.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4.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4.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4.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4.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4.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4.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4.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4.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4.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4.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4.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4.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4.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4.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4.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4.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4.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4.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4.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4.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4.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4.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4.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4.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4.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4.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4.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4.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4.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4.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4.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4.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4.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4.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4.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4.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4.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4.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4.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4.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4.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4.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4.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4.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4.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4.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4.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4.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4.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4.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4.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4.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4.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4.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4.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4.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4.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4.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4.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4.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4.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4.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4.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4.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4.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4.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4.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4.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4.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4.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4.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4.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4.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4.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4.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4.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4.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4.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4.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4.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4.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4.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4.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4.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4.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4.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4.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4.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4.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4.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4.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4.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4.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4.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4.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4.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4.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4.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4.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4.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4.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4.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4.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4.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4.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4.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4.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4.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4.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4.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4.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4.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4.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4.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4.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4.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4.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4.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4.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4.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4.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4.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4.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4.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4.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4.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4.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4.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4.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4.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4.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4.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4.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4.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4.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4.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4.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4.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4.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4.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4.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4.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4.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4.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4.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4.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4.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4.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4.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4.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4.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4.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4.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4.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4.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4.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4.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4.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4.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4.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4.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4.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4.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4.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4.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4.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4.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4.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4.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4.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4.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4.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4.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4.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4.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4.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4.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4.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4.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4.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4.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4.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4.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4.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4.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4.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4.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4.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4.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4.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4.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4.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4.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4.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4.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4.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4.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4.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4.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4.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4.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4.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4.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4.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4.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4.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4.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4.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4.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4.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4.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4.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4.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4.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4.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4.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4.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4.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4.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4.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4.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4.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4.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4.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4.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4.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4.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4.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4.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4.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4.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4.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4.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4.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4.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4.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4.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4.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4.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4.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4.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4.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4.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4.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4.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4.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4.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4.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4.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4.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4.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4.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4.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4.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4.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4.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4.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4.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4.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4.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4.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4.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4.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4.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4.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4.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4.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4.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4.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4.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4.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4.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4.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4.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4.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4.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4.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4.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4.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4.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4.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4.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4.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4.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4.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4.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4.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4.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4.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4.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4.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4.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4.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4.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4.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4.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4.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4.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4.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4.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4.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4.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4.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4.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4.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4.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4.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4.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4.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4.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4.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4.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4.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4.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4.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4.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4.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4.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4.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4.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4.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4.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4.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4.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4.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4.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4.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4.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4.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4.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4.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4.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4.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4.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4.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4.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4.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4.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4.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4.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4.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4.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4.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4.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4.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4.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4.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4.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4.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4.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4.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4.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4.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4.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4.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4.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4.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4.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4.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4.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4.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4.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4.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4.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4.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4.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4.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4.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4.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4.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4.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4.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4.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4.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4.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4.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4.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4.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4.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4.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4.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4.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4.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4.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4.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4.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4.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4.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4.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4.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4.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4.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4.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4.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4.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4.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4.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4.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4.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4.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4.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4.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4.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4.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4.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4.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4.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4.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4.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4.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4.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4.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4.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4.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4.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4.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4.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4.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4.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4.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4.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4.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4.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4.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4.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4.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4.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4.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4.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4.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4.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4.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4.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4.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4.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4.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4.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4.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4.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4.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4.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4.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4.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4.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4.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4.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4.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4.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4.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4.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4.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4.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4.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4.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4.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4.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4.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4.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4.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4.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4.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4.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4.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4.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4.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4.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4.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4.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4.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4.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4.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4.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4.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4.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4.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4.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4.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4.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4.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4.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4.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4.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4.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4.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4.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4.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4.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4.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4.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4.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4.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4.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4.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4.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4.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4.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4.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4.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4.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4.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4.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4.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4.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4.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4.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4.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4.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4.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4.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4.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4.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4.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4.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4.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4.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4.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4.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4.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4.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4.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4.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4.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4.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4.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4.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4.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4.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4.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4.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4.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4.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4.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4.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4.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4.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4.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4.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4.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4.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4.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4.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4.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4.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4.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4.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4.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4.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4.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4.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4.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4.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4.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4.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4.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4.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4.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4.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4.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4.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4.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4.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4.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4.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4.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4.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4.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4.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4.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4.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4.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4.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4.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4.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4.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4.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4.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4.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4.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4.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4.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4.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4.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4.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4.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4.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4.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4.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4.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4.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4.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4.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4.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4.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4.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4.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4.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4.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4.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4.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4.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4.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4.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4.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4.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4.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4.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4.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4.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4.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4.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4.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4.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4.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4.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4.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4.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4.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4.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4.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4.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4.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4.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4.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4.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4.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4.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4.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4.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4.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4.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4.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4.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4.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4.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4.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4.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4.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4.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4.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4.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4.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4.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4.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4.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4.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4.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4.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4.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4.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4.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4.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4.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4.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4.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4.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4.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4.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4.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4.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4.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4.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4.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4.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4.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4.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4.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4.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4.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4.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4.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4.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4.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4.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4.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4.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4.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4.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4.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4.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4.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4.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4.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4.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4.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4.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4.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4.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4.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4.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4.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4.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4.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4.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4.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4.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4.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4.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4.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4.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4.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4.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4.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4.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4.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4.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4.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4.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4.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4.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4.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4.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4.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4.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4.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4.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4.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4.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4.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4.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4.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4.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4.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4.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4.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4.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4.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4.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4.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4.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4.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4.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4.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4.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4.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4.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4.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4.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4.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4.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4.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4.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4.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4.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4.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4.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4.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4.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4.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4.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4.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4.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4.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4.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4.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4.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4.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4.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4.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4.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4.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4.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4.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4.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4.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4.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4.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4.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4.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4.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4.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4.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4.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4.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4.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4.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4.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4.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4.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4.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4.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4.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4.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4.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4.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4.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4.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4.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4.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4.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4.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4.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4.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4.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4.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4.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4.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4.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4.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4.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4.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4.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4.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4.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4.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4.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4.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4.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4.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4.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4.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4.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4.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4.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4.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4.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4.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4.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4.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4.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4.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4.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4.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4.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4.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4.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4.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4.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4.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4.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4.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4.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4.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4.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4.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4.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4.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4.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4.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4.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4.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4.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4.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4.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4.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4.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4.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4.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4.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4.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4.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4.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4.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4.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4.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4.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4.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4.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4.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4.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4.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4.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4.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4.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4.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4.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4.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4.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4.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4.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4.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4.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4.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4.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4.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4.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4.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4.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4.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4.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4.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4.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4.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4.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4.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4.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4.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4.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4.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4.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4.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4.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4.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4.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4.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4.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4.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4.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4.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4.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4.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4.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4.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4.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4.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4.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4.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4.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4.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4.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4.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4.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4.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4.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4.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4.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4.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4.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4.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4.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4.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4.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4.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4.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4.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4.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4.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4.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4.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4.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4.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4.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4.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4.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4.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4.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4.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4.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4.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4.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4.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4.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4.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4.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4.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4.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4.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4.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4.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4.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4.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4.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4.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4.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4.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4.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4.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4.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4.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4.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4.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4.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4.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4.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4.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4.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4.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4.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4.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4.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4.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4.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4.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4.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4.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4.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4.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4.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4.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4.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4.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4.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4.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4.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4.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4.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4.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4.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4.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4.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4.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4.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4.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4.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4.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4.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4.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4.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4.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4.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4.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4.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4.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4.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4.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4.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4.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4.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4.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4.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4.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4.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4.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4.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4.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4.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4.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4.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4.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4.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4.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4.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4.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4.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4.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4.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4.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4.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4.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4.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4.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4.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4.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4.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4.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4.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4.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4.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4.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4.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4.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4.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4.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4.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4.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4.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4.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4.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4.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4.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4.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4.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4.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4.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4.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4.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4.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4.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4.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4.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4.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4.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4.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4.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4.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4.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4.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4.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4.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4.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4.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4.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4.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4.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4.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4.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4.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4.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4.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4.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4.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4.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4.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4.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4.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4.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4.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4.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4.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4.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4.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4.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4.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4.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4.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4.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4.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4.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4.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4.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4.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4.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4.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4.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4.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4.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4.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4.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4.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4.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4.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4.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4.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4.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4.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4.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4.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4.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4.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4.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4.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4.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4.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4.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4.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4.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4.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4.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4.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4.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4.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4.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4.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4.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4.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4.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4.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4.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4.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4.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4.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4.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4.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4.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4.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4.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4.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4.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4.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4.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4.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4.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4.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4.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4.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4.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4.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4.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4.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4.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4.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4.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4.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4.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4.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4.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4.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4.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4.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4.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4.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4.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4.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4.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4.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4.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4.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4.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4.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4.5">
      <c r="A5991" s="199">
        <v>46169</v>
      </c>
      <c r="B5991" s="198">
        <v>1339.1686</v>
      </c>
      <c r="C5991" s="198">
        <v>1654.6581000000001</v>
      </c>
      <c r="D5991" s="198">
        <v>1362.7437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984.74499918488596</v>
      </c>
      <c r="J5991" s="108">
        <f t="shared" si="149"/>
        <v>847.31519134156906</v>
      </c>
    </row>
    <row r="5992" spans="1:10" ht="14.5">
      <c r="A5992" s="199">
        <v>46170</v>
      </c>
      <c r="B5992" s="198">
        <v>1338.4341999999999</v>
      </c>
      <c r="C5992" s="198">
        <v>1654.527</v>
      </c>
      <c r="D5992" s="198">
        <v>1362.6068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984.64607259260856</v>
      </c>
      <c r="J5992" s="108">
        <f t="shared" si="149"/>
        <v>848.25002293562397</v>
      </c>
    </row>
    <row r="5993" spans="1:10" ht="14.5">
      <c r="A5993" s="199">
        <v>46171</v>
      </c>
      <c r="B5993" s="198">
        <v>1337.4085</v>
      </c>
      <c r="C5993" s="198">
        <v>1659.1288999999999</v>
      </c>
      <c r="D5993" s="198">
        <v>1365.8133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986.96315161479481</v>
      </c>
      <c r="J5993" s="108">
        <f t="shared" si="149"/>
        <v>848.81973944280662</v>
      </c>
    </row>
    <row r="5994" spans="1:10" ht="14.5">
      <c r="A5994" s="199">
        <v>46174</v>
      </c>
      <c r="B5994" s="198">
        <v>1318.1472000000001</v>
      </c>
      <c r="C5994" s="198">
        <v>1628.5160000000001</v>
      </c>
      <c r="D5994" s="198">
        <v>1343.3240000000001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970.71194773091804</v>
      </c>
      <c r="J5994" s="108">
        <f t="shared" si="149"/>
        <v>839.4107850060019</v>
      </c>
    </row>
    <row r="5995" spans="1:10" ht="14.5">
      <c r="A5995" s="199">
        <v>46175</v>
      </c>
      <c r="B5995" s="198">
        <v>1312.5563</v>
      </c>
      <c r="C5995" s="198">
        <v>1621.4292</v>
      </c>
      <c r="D5995" s="198">
        <v>1339.8853999999999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968.22714875206577</v>
      </c>
      <c r="J5995" s="108">
        <f t="shared" si="149"/>
        <v>838.75089548791527</v>
      </c>
    </row>
    <row r="5996" spans="1:10" ht="14.5">
      <c r="A5996" s="199">
        <v>46176</v>
      </c>
      <c r="B5996" s="198">
        <v>1290.3724999999999</v>
      </c>
      <c r="C5996" s="198">
        <v>1595.5135</v>
      </c>
      <c r="D5996" s="198">
        <v>1319.4057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953.42812076183793</v>
      </c>
      <c r="J5996" s="108">
        <f t="shared" si="149"/>
        <v>828.07345504882971</v>
      </c>
    </row>
    <row r="5997" spans="1:10" ht="14.5">
      <c r="A5997" s="199">
        <v>46177</v>
      </c>
      <c r="B5997" s="198">
        <v>1295.3679999999999</v>
      </c>
      <c r="C5997" s="198">
        <v>1599.7402</v>
      </c>
      <c r="D5997" s="198">
        <v>1323.9056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956.67983568213594</v>
      </c>
      <c r="J5997" s="108">
        <f t="shared" si="149"/>
        <v>831.69121907490637</v>
      </c>
    </row>
    <row r="5998" spans="1:10" ht="14.5">
      <c r="A5998" s="199">
        <v>46178</v>
      </c>
      <c r="B5998" s="198">
        <v>1287.2044000000001</v>
      </c>
      <c r="C5998" s="198">
        <v>1587.0543</v>
      </c>
      <c r="D5998" s="198">
        <v>1313.7351000000001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949.33043534059721</v>
      </c>
      <c r="J5998" s="108">
        <f t="shared" si="149"/>
        <v>827.93398650743961</v>
      </c>
    </row>
    <row r="5999" spans="1:10" ht="14.5">
      <c r="A5999" s="199">
        <v>46181</v>
      </c>
      <c r="B5999" s="198">
        <v>1275.5994000000001</v>
      </c>
      <c r="C5999" s="198">
        <v>1579.3702000000001</v>
      </c>
      <c r="D5999" s="198">
        <v>1306.6184000000001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944.18777004286062</v>
      </c>
      <c r="J5999" s="108">
        <f t="shared" si="149"/>
        <v>824.60471904472979</v>
      </c>
    </row>
    <row r="6000" spans="1:10" ht="14.5">
      <c r="A6000" s="199">
        <v>46182</v>
      </c>
      <c r="B6000" s="198">
        <v>1282.1939</v>
      </c>
      <c r="C6000" s="198">
        <v>1583.0175999999999</v>
      </c>
      <c r="D6000" s="198">
        <v>1312.6659999999999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948.5578829680353</v>
      </c>
      <c r="J6000" s="108">
        <f t="shared" si="149"/>
        <v>832.37493595505146</v>
      </c>
    </row>
    <row r="6001" spans="1:10" ht="14.5">
      <c r="A6001" s="199">
        <v>46183</v>
      </c>
      <c r="B6001" s="198">
        <v>1297.3088</v>
      </c>
      <c r="C6001" s="198">
        <v>1598.1211000000001</v>
      </c>
      <c r="D6001" s="198">
        <v>1328.6398999999999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960.10093258365964</v>
      </c>
      <c r="J6001" s="108">
        <f t="shared" si="149"/>
        <v>849.38767246480518</v>
      </c>
    </row>
    <row r="6002" spans="1:10" ht="14.5">
      <c r="A6002" s="199">
        <v>46184</v>
      </c>
      <c r="B6002" s="198">
        <v>1293.4801</v>
      </c>
      <c r="C6002" s="198">
        <v>1589.7882999999999</v>
      </c>
      <c r="D6002" s="198">
        <v>1320.3125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954.08339201002718</v>
      </c>
      <c r="J6002" s="108">
        <f t="shared" si="149"/>
        <v>844.44863127500082</v>
      </c>
    </row>
    <row r="6003" spans="1:10" ht="14.5">
      <c r="A6003" s="199">
        <v>46185</v>
      </c>
      <c r="B6003" s="198">
        <v>1316.8058000000001</v>
      </c>
      <c r="C6003" s="198">
        <v>1614.683</v>
      </c>
      <c r="D6003" s="198">
        <v>1344.6956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971.7030924640635</v>
      </c>
      <c r="J6003" s="108">
        <f t="shared" si="149"/>
        <v>861.2024057360353</v>
      </c>
    </row>
    <row r="6004" spans="1:10" ht="14.5">
      <c r="A6004" s="199">
        <v>46188</v>
      </c>
      <c r="B6004" s="198">
        <v>1319.7991</v>
      </c>
      <c r="C6004" s="198">
        <v>1618.7755</v>
      </c>
      <c r="D6004" s="198">
        <v>1346.7998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973.22362815047666</v>
      </c>
      <c r="J6004" s="108">
        <f t="shared" si="149"/>
        <v>858.34362166486937</v>
      </c>
    </row>
    <row r="6005" spans="1:10" ht="14.5">
      <c r="A6005" s="199">
        <v>46189</v>
      </c>
      <c r="B6005" s="198">
        <v>1317.9984999999999</v>
      </c>
      <c r="C6005" s="198">
        <v>1612.3695</v>
      </c>
      <c r="D6005" s="198">
        <v>1342.4549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970.0839192331224</v>
      </c>
      <c r="J6005" s="108">
        <f t="shared" si="149"/>
        <v>857.08012942110383</v>
      </c>
    </row>
    <row r="6006" spans="1:10" ht="14.5">
      <c r="A6006" s="199">
        <v>46190</v>
      </c>
      <c r="B6006" s="198">
        <v>1311.6838</v>
      </c>
      <c r="C6006" s="198">
        <v>1605.6383000000001</v>
      </c>
      <c r="D6006" s="198">
        <v>1337.0166999999999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966.15417055435967</v>
      </c>
      <c r="J6006" s="108">
        <f t="shared" si="149"/>
        <v>852.94465531581056</v>
      </c>
    </row>
    <row r="6007" spans="1:10" ht="14.5">
      <c r="A6007" s="199">
        <v>46191</v>
      </c>
      <c r="B6007" s="198">
        <v>1306.7836</v>
      </c>
      <c r="C6007" s="198">
        <v>1595.885</v>
      </c>
      <c r="D6007" s="198">
        <v>1328.0222000000001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959.65457059644518</v>
      </c>
      <c r="J6007" s="108">
        <f t="shared" si="149"/>
        <v>845.70327743225391</v>
      </c>
    </row>
    <row r="6008" spans="1:10" ht="14.5">
      <c r="A6008" s="199">
        <v>46192</v>
      </c>
      <c r="B6008" s="198">
        <v>1304.7451000000001</v>
      </c>
      <c r="C6008" s="198">
        <v>1593.5847000000001</v>
      </c>
      <c r="D6008" s="198">
        <v>1324.1629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956.86576564702273</v>
      </c>
      <c r="J6008" s="108">
        <f t="shared" si="149"/>
        <v>841.80486417762029</v>
      </c>
    </row>
    <row r="6009" spans="1:10" ht="14.5">
      <c r="A6009" s="199">
        <v>46195</v>
      </c>
      <c r="B6009" s="198">
        <v>1313.5996</v>
      </c>
      <c r="C6009" s="198">
        <v>1600.4103</v>
      </c>
      <c r="D6009" s="198">
        <v>1331.9453000000001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962.48947866191804</v>
      </c>
      <c r="J6009" s="108">
        <f t="shared" si="149"/>
        <v>849.0071480659434</v>
      </c>
    </row>
    <row r="6010" spans="1:10" ht="14.5">
      <c r="A6010" s="199">
        <v>46196</v>
      </c>
      <c r="B6010" s="198">
        <v>1301.8271</v>
      </c>
      <c r="C6010" s="198">
        <v>1590.0353</v>
      </c>
      <c r="D6010" s="198">
        <v>1323.5526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956.42475104317418</v>
      </c>
      <c r="J6010" s="108">
        <f t="shared" si="149"/>
        <v>845.70605966914104</v>
      </c>
    </row>
    <row r="6011" spans="1:10" ht="14.5">
      <c r="A6011" s="199">
        <v>46197</v>
      </c>
      <c r="B6011" s="198">
        <v>1326.5962999999999</v>
      </c>
      <c r="C6011" s="198">
        <v>1610.9305999999999</v>
      </c>
      <c r="D6011" s="198">
        <v>1355.0539000000001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979.18820072400774</v>
      </c>
      <c r="J6011" s="108">
        <f t="shared" si="149"/>
        <v>881.72554046378798</v>
      </c>
    </row>
    <row r="6012" spans="1:10" ht="14.5">
      <c r="A6012" s="199">
        <v>46198</v>
      </c>
      <c r="B6012" s="198">
        <v>1332.3176000000001</v>
      </c>
      <c r="C6012" s="198">
        <v>1618.1467</v>
      </c>
      <c r="D6012" s="198">
        <v>1361.9364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984.16162856439314</v>
      </c>
      <c r="J6012" s="108">
        <f t="shared" si="149"/>
        <v>884.1602830976019</v>
      </c>
    </row>
    <row r="6013" spans="1:10" ht="14.5">
      <c r="A6013" s="199">
        <v>46199</v>
      </c>
      <c r="B6013" s="198">
        <v>1343.9843000000001</v>
      </c>
      <c r="C6013" s="198">
        <v>1628.8158000000001</v>
      </c>
      <c r="D6013" s="198">
        <v>1369.7810999999999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989.83036076627798</v>
      </c>
      <c r="J6013" s="108">
        <f t="shared" si="149"/>
        <v>890.54202112246207</v>
      </c>
    </row>
    <row r="6014" spans="1:10" ht="14.5">
      <c r="A6014" s="199">
        <v>46202</v>
      </c>
      <c r="B6014" s="198">
        <v>1334.3735999999999</v>
      </c>
      <c r="C6014" s="198">
        <v>1617.7987000000001</v>
      </c>
      <c r="D6014" s="198">
        <v>1360.7599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983.31146687108208</v>
      </c>
      <c r="J6014" s="108">
        <f t="shared" si="149"/>
        <v>885.20989979810008</v>
      </c>
    </row>
    <row r="6015" spans="1:10" ht="14.5">
      <c r="A6015" s="199">
        <v>46203</v>
      </c>
      <c r="B6015" s="198">
        <v>1331.9355</v>
      </c>
      <c r="C6015" s="198">
        <v>1619.2904000000001</v>
      </c>
      <c r="D6015" s="198">
        <v>1361.1848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983.61850784302248</v>
      </c>
      <c r="J6015" s="108">
        <f t="shared" si="149"/>
        <v>880.23290604357987</v>
      </c>
    </row>
    <row r="6016" spans="1:10" ht="14.5">
      <c r="A6016" s="199">
        <v>46204</v>
      </c>
      <c r="B6016" s="198">
        <v>1324.4824000000001</v>
      </c>
      <c r="C6016" s="198">
        <v>1612.7918</v>
      </c>
      <c r="D6016" s="198">
        <v>1359.5105000000001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982.40862622541897</v>
      </c>
      <c r="J6016" s="108">
        <f t="shared" si="149"/>
        <v>880.0131093295015</v>
      </c>
    </row>
    <row r="6017" spans="1:10" ht="14.5">
      <c r="A6017" s="199">
        <v>46205</v>
      </c>
      <c r="B6017" s="198">
        <v>1351.914</v>
      </c>
      <c r="C6017" s="198">
        <v>1645.7095999999999</v>
      </c>
      <c r="D6017" s="198">
        <v>1383.1233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999.47169297579376</v>
      </c>
      <c r="J6017" s="108">
        <f t="shared" si="149"/>
        <v>887.19570354139319</v>
      </c>
    </row>
    <row r="6018" spans="1:10" ht="14.5">
      <c r="A6018" s="199">
        <v>46206</v>
      </c>
      <c r="B6018" s="198">
        <v>1350.7277999999999</v>
      </c>
      <c r="C6018" s="198">
        <v>1650.5053</v>
      </c>
      <c r="D6018" s="198">
        <v>1384.9766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1000.810923461313</v>
      </c>
      <c r="J6018" s="108">
        <f t="shared" si="149"/>
        <v>885.14576567088295</v>
      </c>
    </row>
    <row r="6019" spans="1:10" ht="14.5">
      <c r="A6019" s="199">
        <v>46209</v>
      </c>
      <c r="B6019" s="198">
        <v>1345.3134</v>
      </c>
      <c r="C6019" s="198">
        <v>1645.5043000000001</v>
      </c>
      <c r="D6019" s="198">
        <v>1380.3299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997.45312801693672</v>
      </c>
      <c r="J6019" s="108">
        <f t="shared" si="149"/>
        <v>879.99934082388097</v>
      </c>
    </row>
    <row r="6020" spans="1:10" ht="14.5">
      <c r="A6020" s="199">
        <v>46210</v>
      </c>
      <c r="B6020" s="198">
        <v>1346.9464</v>
      </c>
      <c r="C6020" s="198">
        <v>1646.7163</v>
      </c>
      <c r="D6020" s="198">
        <v>1384.9235000000001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1000.7725523725628</v>
      </c>
      <c r="J6020" s="108">
        <f t="shared" si="149"/>
        <v>887.24285888965869</v>
      </c>
    </row>
    <row r="6021" spans="1:10" ht="14.5">
      <c r="A6021" s="199">
        <v>46211</v>
      </c>
      <c r="B6021" s="198">
        <v>1304.951</v>
      </c>
      <c r="C6021" s="198">
        <v>1600.1137000000001</v>
      </c>
      <c r="D6021" s="198">
        <v>1348.4657999999999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974.42751202727777</v>
      </c>
      <c r="J6021" s="108">
        <f t="shared" si="149"/>
        <v>869.09625383931359</v>
      </c>
    </row>
    <row r="6022" spans="1:10" ht="14.5">
      <c r="A6022" s="199">
        <v>46212</v>
      </c>
      <c r="B6022" s="198">
        <v>1316.7225000000001</v>
      </c>
      <c r="C6022" s="198">
        <v>1617.3498</v>
      </c>
      <c r="D6022" s="198">
        <v>1362.9680000000001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984.9070827104365</v>
      </c>
      <c r="J6022" s="108">
        <f t="shared" si="149"/>
        <v>877.63458214868808</v>
      </c>
    </row>
    <row r="6023" spans="1:10" ht="14.5">
      <c r="A6023" s="199">
        <v>46213</v>
      </c>
      <c r="B6023" s="198">
        <v>1321.5102999999999</v>
      </c>
      <c r="C6023" s="198">
        <v>1619.2710999999999</v>
      </c>
      <c r="D6023" s="198">
        <v>1365.7458999999999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986.91444706899904</v>
      </c>
      <c r="J6023" s="108">
        <f t="shared" ref="J6023:J6086" si="152">J6022*F6023/F6022</f>
        <v>882.19473974599975</v>
      </c>
    </row>
    <row r="6024" spans="1:10" ht="14.5">
      <c r="A6024" s="199">
        <v>46216</v>
      </c>
      <c r="B6024" s="198">
        <v>1313.8701000000001</v>
      </c>
      <c r="C6024" s="198">
        <v>1613.1958</v>
      </c>
      <c r="D6024" s="198">
        <v>1362.3915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984.49049264142343</v>
      </c>
      <c r="J6024" s="108">
        <f t="shared" si="152"/>
        <v>881.27060906304905</v>
      </c>
    </row>
    <row r="6025" spans="1:10" ht="14.5">
      <c r="A6025" s="199">
        <v>46217</v>
      </c>
      <c r="B6025" s="198">
        <v>1316.8968</v>
      </c>
      <c r="C6025" s="198">
        <v>1618.4824000000001</v>
      </c>
      <c r="D6025" s="198">
        <v>1365.0838000000001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986.43600078158624</v>
      </c>
      <c r="J6025" s="108">
        <f t="shared" si="152"/>
        <v>882.10513745035485</v>
      </c>
    </row>
    <row r="6026" spans="1:10" ht="14.5">
      <c r="A6026" s="199">
        <v>46218</v>
      </c>
      <c r="B6026" s="198">
        <v>1318.0820000000001</v>
      </c>
      <c r="C6026" s="198">
        <v>1620.1373000000001</v>
      </c>
      <c r="D6026" s="198">
        <v>1368.6701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989.02753064195304</v>
      </c>
      <c r="J6026" s="108">
        <f t="shared" si="152"/>
        <v>885.63672347233967</v>
      </c>
    </row>
    <row r="6027" spans="1:10" ht="14.5">
      <c r="A6027" s="199">
        <v>46219</v>
      </c>
      <c r="B6027" s="198">
        <v>1318.6075000000001</v>
      </c>
      <c r="C6027" s="198">
        <v>1619.0790999999999</v>
      </c>
      <c r="D6027" s="198">
        <v>1372.6112000000001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991.87544585615467</v>
      </c>
      <c r="J6027" s="108">
        <f t="shared" si="152"/>
        <v>895.00708328976225</v>
      </c>
    </row>
    <row r="6028" spans="1:10" ht="14.5">
      <c r="A6028" s="199">
        <v>46220</v>
      </c>
      <c r="B6028" s="198">
        <v>1325.4824000000001</v>
      </c>
      <c r="C6028" s="198">
        <v>1627.2853</v>
      </c>
      <c r="D6028" s="198">
        <v>1379.4549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996.82083606483548</v>
      </c>
      <c r="J6028" s="108">
        <f t="shared" si="152"/>
        <v>902.40505117247574</v>
      </c>
    </row>
    <row r="6029" spans="1:10" ht="14.5">
      <c r="A6029" s="199">
        <v>46223</v>
      </c>
      <c r="B6029" s="198">
        <v>1324.021</v>
      </c>
      <c r="C6029" s="198">
        <v>1621.7745</v>
      </c>
      <c r="D6029" s="198">
        <v>1376.0609999999999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994.36833817199351</v>
      </c>
      <c r="J6029" s="108">
        <f t="shared" si="152"/>
        <v>904.76795502307743</v>
      </c>
    </row>
    <row r="6030" spans="1:10" ht="14.5">
      <c r="A6030" s="199">
        <v>46224</v>
      </c>
      <c r="B6030" s="198">
        <v>1318.6402</v>
      </c>
      <c r="C6030" s="198">
        <v>1612.3975</v>
      </c>
      <c r="D6030" s="198">
        <v>1365.3362999999999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986.61846217347818</v>
      </c>
      <c r="J6030" s="108">
        <f t="shared" si="152"/>
        <v>894.79920025671322</v>
      </c>
    </row>
    <row r="6031" spans="1:10" ht="14.5">
      <c r="A6031" s="199">
        <v>46225</v>
      </c>
      <c r="B6031" s="198">
        <v>1327.4695999999999</v>
      </c>
      <c r="C6031" s="198">
        <v>1621.16</v>
      </c>
      <c r="D6031" s="198">
        <v>1375.8475000000001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994.21405893568101</v>
      </c>
      <c r="J6031" s="108">
        <f t="shared" si="152"/>
        <v>904.14972771888949</v>
      </c>
    </row>
    <row r="6032" spans="1:10" ht="14.5">
      <c r="A6032" s="199">
        <v>46226</v>
      </c>
      <c r="B6032" s="198">
        <v>1322.1514999999999</v>
      </c>
      <c r="C6032" s="198">
        <v>1611.6277</v>
      </c>
      <c r="D6032" s="198">
        <v>1371.0047999999999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990.71463009403396</v>
      </c>
      <c r="J6032" s="108">
        <f t="shared" si="152"/>
        <v>908.19617024379659</v>
      </c>
    </row>
    <row r="6033" spans="1:10" ht="14.5">
      <c r="A6033" s="199">
        <v>46227</v>
      </c>
      <c r="B6033" s="198">
        <v>1332.0644</v>
      </c>
      <c r="C6033" s="198">
        <v>1619.28</v>
      </c>
      <c r="D6033" s="198">
        <v>1380.8719000000001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997.84478771755289</v>
      </c>
      <c r="J6033" s="108">
        <f t="shared" si="152"/>
        <v>916.11149150869016</v>
      </c>
    </row>
    <row r="6034" spans="1:10" ht="14.5">
      <c r="A6034" s="199">
        <v>46230</v>
      </c>
      <c r="B6034" s="198">
        <v>1344.8305</v>
      </c>
      <c r="C6034" s="198">
        <v>1635.0925999999999</v>
      </c>
      <c r="D6034" s="198">
        <v>1392.3467000000001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1006.1367005083782</v>
      </c>
      <c r="J6034" s="108">
        <f t="shared" si="152"/>
        <v>921.7413121799683</v>
      </c>
    </row>
    <row r="6035" spans="1:10" ht="14.5">
      <c r="A6035" s="199">
        <v>46231</v>
      </c>
      <c r="B6035" s="198">
        <v>1353.6867999999999</v>
      </c>
      <c r="C6035" s="198">
        <v>1646.8308</v>
      </c>
      <c r="D6035" s="198">
        <v>1401.0626999999999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1012.4350509706811</v>
      </c>
      <c r="J6035" s="108">
        <f t="shared" si="152"/>
        <v>925.50974503439068</v>
      </c>
    </row>
    <row r="6036" spans="1:10" ht="14.5">
      <c r="A6036" s="199">
        <v>46232</v>
      </c>
      <c r="B6036" s="198">
        <v>1343.7762</v>
      </c>
      <c r="C6036" s="198">
        <v>1635.6402</v>
      </c>
      <c r="D6036" s="198">
        <v>1390.8447000000001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1005.0513262088855</v>
      </c>
      <c r="J6036" s="108">
        <f t="shared" si="152"/>
        <v>918.48959065305951</v>
      </c>
    </row>
    <row r="6037" spans="1:10" ht="14.5">
      <c r="A6037" s="199">
        <v>46233</v>
      </c>
      <c r="B6037" s="198">
        <v>1344.4663</v>
      </c>
      <c r="C6037" s="198">
        <v>1642.0125</v>
      </c>
      <c r="D6037" s="198">
        <v>1395.9536000000001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1008.7431163278459</v>
      </c>
      <c r="J6037" s="108">
        <f t="shared" si="152"/>
        <v>921.07314729062784</v>
      </c>
    </row>
    <row r="6038" spans="1:10" ht="14.5">
      <c r="G6038" s="108" t="e">
        <f>G6037*#REF!/#REF!</f>
        <v>#REF!</v>
      </c>
      <c r="H6038" s="108">
        <f t="shared" si="150"/>
        <v>0</v>
      </c>
      <c r="I6038" s="108">
        <f t="shared" si="151"/>
        <v>0</v>
      </c>
      <c r="J6038" s="108">
        <f t="shared" si="152"/>
        <v>0</v>
      </c>
    </row>
    <row r="6039" spans="1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4.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4.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4.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4.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4.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4.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4.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4.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4.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4.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4.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4.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4.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4.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4.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4.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4.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4.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4.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4.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4.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4.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4.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4.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4.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4.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4.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4.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4.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4.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4.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4.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37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7" width="10.90625" customWidth="1"/>
    <col min="8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3698.5668000000001</v>
      </c>
      <c r="D5991" s="198">
        <v>2858.7298000000001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3700.9742999999999</v>
      </c>
      <c r="D5992" s="198">
        <v>2860.0497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3711.5774999999999</v>
      </c>
      <c r="D5993" s="198">
        <v>2866.9641000000001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3643.0945000000002</v>
      </c>
      <c r="D5994" s="198">
        <v>2819.7572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3627.2408999999998</v>
      </c>
      <c r="D5995" s="198">
        <v>2812.5392000000002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3569.2658000000001</v>
      </c>
      <c r="D5996" s="198">
        <v>2769.5504999999998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3579.9944</v>
      </c>
      <c r="D5997" s="198">
        <v>2779.7640000000001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3551.6052</v>
      </c>
      <c r="D5998" s="198">
        <v>2758.4092999999998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3534.4092999999998</v>
      </c>
      <c r="D5999" s="198">
        <v>2743.4666000000002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3542.5716000000002</v>
      </c>
      <c r="D6000" s="198">
        <v>2756.1644999999999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3578.7386999999999</v>
      </c>
      <c r="D6001" s="198">
        <v>2791.1133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3560.0787999999998</v>
      </c>
      <c r="D6002" s="198">
        <v>2773.6197000000002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3615.8265000000001</v>
      </c>
      <c r="D6003" s="198">
        <v>2824.8420000000001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3624.9911000000002</v>
      </c>
      <c r="D6004" s="198">
        <v>2829.2622999999999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3610.6457999999998</v>
      </c>
      <c r="D6005" s="198">
        <v>2820.1347999999998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3595.5724</v>
      </c>
      <c r="D6006" s="198">
        <v>2808.7105999999999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3573.7312999999999</v>
      </c>
      <c r="D6007" s="198">
        <v>2789.8728999999998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3568.5801000000001</v>
      </c>
      <c r="D6008" s="198">
        <v>2781.7653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3583.8652000000002</v>
      </c>
      <c r="D6009" s="198">
        <v>2798.1145000000001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3562.4863999999998</v>
      </c>
      <c r="D6010" s="198">
        <v>2781.5866000000001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3609.8326999999999</v>
      </c>
      <c r="D6011" s="198">
        <v>2848.1053999999999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3627.9038</v>
      </c>
      <c r="D6012" s="198">
        <v>2863.7022000000002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3651.8240999999998</v>
      </c>
      <c r="D6013" s="198">
        <v>2880.1972000000001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3628.3501999999999</v>
      </c>
      <c r="D6014" s="198">
        <v>2861.9580999999998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3631.7736</v>
      </c>
      <c r="D6015" s="198">
        <v>2862.8980000000001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3617.1981999999998</v>
      </c>
      <c r="D6016" s="198">
        <v>2859.3764999999999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3691.0268000000001</v>
      </c>
      <c r="D6017" s="198">
        <v>2909.0547000000001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3705.2847999999999</v>
      </c>
      <c r="D6018" s="198">
        <v>2915.0369999999998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3694.058</v>
      </c>
      <c r="D6019" s="198">
        <v>2905.2570000000001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3699.5436</v>
      </c>
      <c r="D6020" s="198">
        <v>2916.5709000000002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3594.8453</v>
      </c>
      <c r="D6021" s="198">
        <v>2839.7928000000002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3636.2518</v>
      </c>
      <c r="D6022" s="198">
        <v>2871.9573999999998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3640.5715</v>
      </c>
      <c r="D6023" s="198">
        <v>2877.8108000000002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3627.0985000000001</v>
      </c>
      <c r="D6024" s="198">
        <v>2870.8530999999998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3638.9848000000002</v>
      </c>
      <c r="D6025" s="198">
        <v>2876.5263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3645.8905</v>
      </c>
      <c r="D6026" s="198">
        <v>2885.9780000000001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3643.5092</v>
      </c>
      <c r="D6027" s="198">
        <v>2894.2882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3662.0144</v>
      </c>
      <c r="D6028" s="198">
        <v>2908.7417999999998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3649.6129999999998</v>
      </c>
      <c r="D6029" s="198">
        <v>2901.5852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3628.5111000000002</v>
      </c>
      <c r="D6030" s="198">
        <v>2878.971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3648.2302</v>
      </c>
      <c r="D6031" s="198">
        <v>2901.1351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3627.7044000000001</v>
      </c>
      <c r="D6032" s="198">
        <v>2891.4760000000001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3644.9974000000002</v>
      </c>
      <c r="D6033" s="198">
        <v>2912.3263999999999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3680.5916000000002</v>
      </c>
      <c r="D6034" s="198">
        <v>2936.5273000000002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3707.0144</v>
      </c>
      <c r="D6035" s="198">
        <v>2954.9097999999999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3681.9454999999998</v>
      </c>
      <c r="D6036" s="198">
        <v>2933.4315999999999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3696.3957999999998</v>
      </c>
      <c r="D6037" s="198">
        <v>2944.2696999999998</v>
      </c>
      <c r="E6037" s="198">
        <v>2095.4484000000002</v>
      </c>
      <c r="F6037" s="198">
        <v>3380.0944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4"/>
  <cols>
    <col min="1" max="1" width="11.54296875" customWidth="1"/>
    <col min="2" max="2" width="18.7265625" customWidth="1"/>
    <col min="3" max="3" width="24.54296875" customWidth="1"/>
    <col min="4" max="4" width="15.1796875" customWidth="1"/>
    <col min="5" max="6" width="25.81640625" customWidth="1"/>
    <col min="7" max="10" width="0.1796875" style="8" customWidth="1"/>
    <col min="11" max="16384" width="11.453125" style="8"/>
  </cols>
  <sheetData>
    <row r="1" spans="1:6" ht="14.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4.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4.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4.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4.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4.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4.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4.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4.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4.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4.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4.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4.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4.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4.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4.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4.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4.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4.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4.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4.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4.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4.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4.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4.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4.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4.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4.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4.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4.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4.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4.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4.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4.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4.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4.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4.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4.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4.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4.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4.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4.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4.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4.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4.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4.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4.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4.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4.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4.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4.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4.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4.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4.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4.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4.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4.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4.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4.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4.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4.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4.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4.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4.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4.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4.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4.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4.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4.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4.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4.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4.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4.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4.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4.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4.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4.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4.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4.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4.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4.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4.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4.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4.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4.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4.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4.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4.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4.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4.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4.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4.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4.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4.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4.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4.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4.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4.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4.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4.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4.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4.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4.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4.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4.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4.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4.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4.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4.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4.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4.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4.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4.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4.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4.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4.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4.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4.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4.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4.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4.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4.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4.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4.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4.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4.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4.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4.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4.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4.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4.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4.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4.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4.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4.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4.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4.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4.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4.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4.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4.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4.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4.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4.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4.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4.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4.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4.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4.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4.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4.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4.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4.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4.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4.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4.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4.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4.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4.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4.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4.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4.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4.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4.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4.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4.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4.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4.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4.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4.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4.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4.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4.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4.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4.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4.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4.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4.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4.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4.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4.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4.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4.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4.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4.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4.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4.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4.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4.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4.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4.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4.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4.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4.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4.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4.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4.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4.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4.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4.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4.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4.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4.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4.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4.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4.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4.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4.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4.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4.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4.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4.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4.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4.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4.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4.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4.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4.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4.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4.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4.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4.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4.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4.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4.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4.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4.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4.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4.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4.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4.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4.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4.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4.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4.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4.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4.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4.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4.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4.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4.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4.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4.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4.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4.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4.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4.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4.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4.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4.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4.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4.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4.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4.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4.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4.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4.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4.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4.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4.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4.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4.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4.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4.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4.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4.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4.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4.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4.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4.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4.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4.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4.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4.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4.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4.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4.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4.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4.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4.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4.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4.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4.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4.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4.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4.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4.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4.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4.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4.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4.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4.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4.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4.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4.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4.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4.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4.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4.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4.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4.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4.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4.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4.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4.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4.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4.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4.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4.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4.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4.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4.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4.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4.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4.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4.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4.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4.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4.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4.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4.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4.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4.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4.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4.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4.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4.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4.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4.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4.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4.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4.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4.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4.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4.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4.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4.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4.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4.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4.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4.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4.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4.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4.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4.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4.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4.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4.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4.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4.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4.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4.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4.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4.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4.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4.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4.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4.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4.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4.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4.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4.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4.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4.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4.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4.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4.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4.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4.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4.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4.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4.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4.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4.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4.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4.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4.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4.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4.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4.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4.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4.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4.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4.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4.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4.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4.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4.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4.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4.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4.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4.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4.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4.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4.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4.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4.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4.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4.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4.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4.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4.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4.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4.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4.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4.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4.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4.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4.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4.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4.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4.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4.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4.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4.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4.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4.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4.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4.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4.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4.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4.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4.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4.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4.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4.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4.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4.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4.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4.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4.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4.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4.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4.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4.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4.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4.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4.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4.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4.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4.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4.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4.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4.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4.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4.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4.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4.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4.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4.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4.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4.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4.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4.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4.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4.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4.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4.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4.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4.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4.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4.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4.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4.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4.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4.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4.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4.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4.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4.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4.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4.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4.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4.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4.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4.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4.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4.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4.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4.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4.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4.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4.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4.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4.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4.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4.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4.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4.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4.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4.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4.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4.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4.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4.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4.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4.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4.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4.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4.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4.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4.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4.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4.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4.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4.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4.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4.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4.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4.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4.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4.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4.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4.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4.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4.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4.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4.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4.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4.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4.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4.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4.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4.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4.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4.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4.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4.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4.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4.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4.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4.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4.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4.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4.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4.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4.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4.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4.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4.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4.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4.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4.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4.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4.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4.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4.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4.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4.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4.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4.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4.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4.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4.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4.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4.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4.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4.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4.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4.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4.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4.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4.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4.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4.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4.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4.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4.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4.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4.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4.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4.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4.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4.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4.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4.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4.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4.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4.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4.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4.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4.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4.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4.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4.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4.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4.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4.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4.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4.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4.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4.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4.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4.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4.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4.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4.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4.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4.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4.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4.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4.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4.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4.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4.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4.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4.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4.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4.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4.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4.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4.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4.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4.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4.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4.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4.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4.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4.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4.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4.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4.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4.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4.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4.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4.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4.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4.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4.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4.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4.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4.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4.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4.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4.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4.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4.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4.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4.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4.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4.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4.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4.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4.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4.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4.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4.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4.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4.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4.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4.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4.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4.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4.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4.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4.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4.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4.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4.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4.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4.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4.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4.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4.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4.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4.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4.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4.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4.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4.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4.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4.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4.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4.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4.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4.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4.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4.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4.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4.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4.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4.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4.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4.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4.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4.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4.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4.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4.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4.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4.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4.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4.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4.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4.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4.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4.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4.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4.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4.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4.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4.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4.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4.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4.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4.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4.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4.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4.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4.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4.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4.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4.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4.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4.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4.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4.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4.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4.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4.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4.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4.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4.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4.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4.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4.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4.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4.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4.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4.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4.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4.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4.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4.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4.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4.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4.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4.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4.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4.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4.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4.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4.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4.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4.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4.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4.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4.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4.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4.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4.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4.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4.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4.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4.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4.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4.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4.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4.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4.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4.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4.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4.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4.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4.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4.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4.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4.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4.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4.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4.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4.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4.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4.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4.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4.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4.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4.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4.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4.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4.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4.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4.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4.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4.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4.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4.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4.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4.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4.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4.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4.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4.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4.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4.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4.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4.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4.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4.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4.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4.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4.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4.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4.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4.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4.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4.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4.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4.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4.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4.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4.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4.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4.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4.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4.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4.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4.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4.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4.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4.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4.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4.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4.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4.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4.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4.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4.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4.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4.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4.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4.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4.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4.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4.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4.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4.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4.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4.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4.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4.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4.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4.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4.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4.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4.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4.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4.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4.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4.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4.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4.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4.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4.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4.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4.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4.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4.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4.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4.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4.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4.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4.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4.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4.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4.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4.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4.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4.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4.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4.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4.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4.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4.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4.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4.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4.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4.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4.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4.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4.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4.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4.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4.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4.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4.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4.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4.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4.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4.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4.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4.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4.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4.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4.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4.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4.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4.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4.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4.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4.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4.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4.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4.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4.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4.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4.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4.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4.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4.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4.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4.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4.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4.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4.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4.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4.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4.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4.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4.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4.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4.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4.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4.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4.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4.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4.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4.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4.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4.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4.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4.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4.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4.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4.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4.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4.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4.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4.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4.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4.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4.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4.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4.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4.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4.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4.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4.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4.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4.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4.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4.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4.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4.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4.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4.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4.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4.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4.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4.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4.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4.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4.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4.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4.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4.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4.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4.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4.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4.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4.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4.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4.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4.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4.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4.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4.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4.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4.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4.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4.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4.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4.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4.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4.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4.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4.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4.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4.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4.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4.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4.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4.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4.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4.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4.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4.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4.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4.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4.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4.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4.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4.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4.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4.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4.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4.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4.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4.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4.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4.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4.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4.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4.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4.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4.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4.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4.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4.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4.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4.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4.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4.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4.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4.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4.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4.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4.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4.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4.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4.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4.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4.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4.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4.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4.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4.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4.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4.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4.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4.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4.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4.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4.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4.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4.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4.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4.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4.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4.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4.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4.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4.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4.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4.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4.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4.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4.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4.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4.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4.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4.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4.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4.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4.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4.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4.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4.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4.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4.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4.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4.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4.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4.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4.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4.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4.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4.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4.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4.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4.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4.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4.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4.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4.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4.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4.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4.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4.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4.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4.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4.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4.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4.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4.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4.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4.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4.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4.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4.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4.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4.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4.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4.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4.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4.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4.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4.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4.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4.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4.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4.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4.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4.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4.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4.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4.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4.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4.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4.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4.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4.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4.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4.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4.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4.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4.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4.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4.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4.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4.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4.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4.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4.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4.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4.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4.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4.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4.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4.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4.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4.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4.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4.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4.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4.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4.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4.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4.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4.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4.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4.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4.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4.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4.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4.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4.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4.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4.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4.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4.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4.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4.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4.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4.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4.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4.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4.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4.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4.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4.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4.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4.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4.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4.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4.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4.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4.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4.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4.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4.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4.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4.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4.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4.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4.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4.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4.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4.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4.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4.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4.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4.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4.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4.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4.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4.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4.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4.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4.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4.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4.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4.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4.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4.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4.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4.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4.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4.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4.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4.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4.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4.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4.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4.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4.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4.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4.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4.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4.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4.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4.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4.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4.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4.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4.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4.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4.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4.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4.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4.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4.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4.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4.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4.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4.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4.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4.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4.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4.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4.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4.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4.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4.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4.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4.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4.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4.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4.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4.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4.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4.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4.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4.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4.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4.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4.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4.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4.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4.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4.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4.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4.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4.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4.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4.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4.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4.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4.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4.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4.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4.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4.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4.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4.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4.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4.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4.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4.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4.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4.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4.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4.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4.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4.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4.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4.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4.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4.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4.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4.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4.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4.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4.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4.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4.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4.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4.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4.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4.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4.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4.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4.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4.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4.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4.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4.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4.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4.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4.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4.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4.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4.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4.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4.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4.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4.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4.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4.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4.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4.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4.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4.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4.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4.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4.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4.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4.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4.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4.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4.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4.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4.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4.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4.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4.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4.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4.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4.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4.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4.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4.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4.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4.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4.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4.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4.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4.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4.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4.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4.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4.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4.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4.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4.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4.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4.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4.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4.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4.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4.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4.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4.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4.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4.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4.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4.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4.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4.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4.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4.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4.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4.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4.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4.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4.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4.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4.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4.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4.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4.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4.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4.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4.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4.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4.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4.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4.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4.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4.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4.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4.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4.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4.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4.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4.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4.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4.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4.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4.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4.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4.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4.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4.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4.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4.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4.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4.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4.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4.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4.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4.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4.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4.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4.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4.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4.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4.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4.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4.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4.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4.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4.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4.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4.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4.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4.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4.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4.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4.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4.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4.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4.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4.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4.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4.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4.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4.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4.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4.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4.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4.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4.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4.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4.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4.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4.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4.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4.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4.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4.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4.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4.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4.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4.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4.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4.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4.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4.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4.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4.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4.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4.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4.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4.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4.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4.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4.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4.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4.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4.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4.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4.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4.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4.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4.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4.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4.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4.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4.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4.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4.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4.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4.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4.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4.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4.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4.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4.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4.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4.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4.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4.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4.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4.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4.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4.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4.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4.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4.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4.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4.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4.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4.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4.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4.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4.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4.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4.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4.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4.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4.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4.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4.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4.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4.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4.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4.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4.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4.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4.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4.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4.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4.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4.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4.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4.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4.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4.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4.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4.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4.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4.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4.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4.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4.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4.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4.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4.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4.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4.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4.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4.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4.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4.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4.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4.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4.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4.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4.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4.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4.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4.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4.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4.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4.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4.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4.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4.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4.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4.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4.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4.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4.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4.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4.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4.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4.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4.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4.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4.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4.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4.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4.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4.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4.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4.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4.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4.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4.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4.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4.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4.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4.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4.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4.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4.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4.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4.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4.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4.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4.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4.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4.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4.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4.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4.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4.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4.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4.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4.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4.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4.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4.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4.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4.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4.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4.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4.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4.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4.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4.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4.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4.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4.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4.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4.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4.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4.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4.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4.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4.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4.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4.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4.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4.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4.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4.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4.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4.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4.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4.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4.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4.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4.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4.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4.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4.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4.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4.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4.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4.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4.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4.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4.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4.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4.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4.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4.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4.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4.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4.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4.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4.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4.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4.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4.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4.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4.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4.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4.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4.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4.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4.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4.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4.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4.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4.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4.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4.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4.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4.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4.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4.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4.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4.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4.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4.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4.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4.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4.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4.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4.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4.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4.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4.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4.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4.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4.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4.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4.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4.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4.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4.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4.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4.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4.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4.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4.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4.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4.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4.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4.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4.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4.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4.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4.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4.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4.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4.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4.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4.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4.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4.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4.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4.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4.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4.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4.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4.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4.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4.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4.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4.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4.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4.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4.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4.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4.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4.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4.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4.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4.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4.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4.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4.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4.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4.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4.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4.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4.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4.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4.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4.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4.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4.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4.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4.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4.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4.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4.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4.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4.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4.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4.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4.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4.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4.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4.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4.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4.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4.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4.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4.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4.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4.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4.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4.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4.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4.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4.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4.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4.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4.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4.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4.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4.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4.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4.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4.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4.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4.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4.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4.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4.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4.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4.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4.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4.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4.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4.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4.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4.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4.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4.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4.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4.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4.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4.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4.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4.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4.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4.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4.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4.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4.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4.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4.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4.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4.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4.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4.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4.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4.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4.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4.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4.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4.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4.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4.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4.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4.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4.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4.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4.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4.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4.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4.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4.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4.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4.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4.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4.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4.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4.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4.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4.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4.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4.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4.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4.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4.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4.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4.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4.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4.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4.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4.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4.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4.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4.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4.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4.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4.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4.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4.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4.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4.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4.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4.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4.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4.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4.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4.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4.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4.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4.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4.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4.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4.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4.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4.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4.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4.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4.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4.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4.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4.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4.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4.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4.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4.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4.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4.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4.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4.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4.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4.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4.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4.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4.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4.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4.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4.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4.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4.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4.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4.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4.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4.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4.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4.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4.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4.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4.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4.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4.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4.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4.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4.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4.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4.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4.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4.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4.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4.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4.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4.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4.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4.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4.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4.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4.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4.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4.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4.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4.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4.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4.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4.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4.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4.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4.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4.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4.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4.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4.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4.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4.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4.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4.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4.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4.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4.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4.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4.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4.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4.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4.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4.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4.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4.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4.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4.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4.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4.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4.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4.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4.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4.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4.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4.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4.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4.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4.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4.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4.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4.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4.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4.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4.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4.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4.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4.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4.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4.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4.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4.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4.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4.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4.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4.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4.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4.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4.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4.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4.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4.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4.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4.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4.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4.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4.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4.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4.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4.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4.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4.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4.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4.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4.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4.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4.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4.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4.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4.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4.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4.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4.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4.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4.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4.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4.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4.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4.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4.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4.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4.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4.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4.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4.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4.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4.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4.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4.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4.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4.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4.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4.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4.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4.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4.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4.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4.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4.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4.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4.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4.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4.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4.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4.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4.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4.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4.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4.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4.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4.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4.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4.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4.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4.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4.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4.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4.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4.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4.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4.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4.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4.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4.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4.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4.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4.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4.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4.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4.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4.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4.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4.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4.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4.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4.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4.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4.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4.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4.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4.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4.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4.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4.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4.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4.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4.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4.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4.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4.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4.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4.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4.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4.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4.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4.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4.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4.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4.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4.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4.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4.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4.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4.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4.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4.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4.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4.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4.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4.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4.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4.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4.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4.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4.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4.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4.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4.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4.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4.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4.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4.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4.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4.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4.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4.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4.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4.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4.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4.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4.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4.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4.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4.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4.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4.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4.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4.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4.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4.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4.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4.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4.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4.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4.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4.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4.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4.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4.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4.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4.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4.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4.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4.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4.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4.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4.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4.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4.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4.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4.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4.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4.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4.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4.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4.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4.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4.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4.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4.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4.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4.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4.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4.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4.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4.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4.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4.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4.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4.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4.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4.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4.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4.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4.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4.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4.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4.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4.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4.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4.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4.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4.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4.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4.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4.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4.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4.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4.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4.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4.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4.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4.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4.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4.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4.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4.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4.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4.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4.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4.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4.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4.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4.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4.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4.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4.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4.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4.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4.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4.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4.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4.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4.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4.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4.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4.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4.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4.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4.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4.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4.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4.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4.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4.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4.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4.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4.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4.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4.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4.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4.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4.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4.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4.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4.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4.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4.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4.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4.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4.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4.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4.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4.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4.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4.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4.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4.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4.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4.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4.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4.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4.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4.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4.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4.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4.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4.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4.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4.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4.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4.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4.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4.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4.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4.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4.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4.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4.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4.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4.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4.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4.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4.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4.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4.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4.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4.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4.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4.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4.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4.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4.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4.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4.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4.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4.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4.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4.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4.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4.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4.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4.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4.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4.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4.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4.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4.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4.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4.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4.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4.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4.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4.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4.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4.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4.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4.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4.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4.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4.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4.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4.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4.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4.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4.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4.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4.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4.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4.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4.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4.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4.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4.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4.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4.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4.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4.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4.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4.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4.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4.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4.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4.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4.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4.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4.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4.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4.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4.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4.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4.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4.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4.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4.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4.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4.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4.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4.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4.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4.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4.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4.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4.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4.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4.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4.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4.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4.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4.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4.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4.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4.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4.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4.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4.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4.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4.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4.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4.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4.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4.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4.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4.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4.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4.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4.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4.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4.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4.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4.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4.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4.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4.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4.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4.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4.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4.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4.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4.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4.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4.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4.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4.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4.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4.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4.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4.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4.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4.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4.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4.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4.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4.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4.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4.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4.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4.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4.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4.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4.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4.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4.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4.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4.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4.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4.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4.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4.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4.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4.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4.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4.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4.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4.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4.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4.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4.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4.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4.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4.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4.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4.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4.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4.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4.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4.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4.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4.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4.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4.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4.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4.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4.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4.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4.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4.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4.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4.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4.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4.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4.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4.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4.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4.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4.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4.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4.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4.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4.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4.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4.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4.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4.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4.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4.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4.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4.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4.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4.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4.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4.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4.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4.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4.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4.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4.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4.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4.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4.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4.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4.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4.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4.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4.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4.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4.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4.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4.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4.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4.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4.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4.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4.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4.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4.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4.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4.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4.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4.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4.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4.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4.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4.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4.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4.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4.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4.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4.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4.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4.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4.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4.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4.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4.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4.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4.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4.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4.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4.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4.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4.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4.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4.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4.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4.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4.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4.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4.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4.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4.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4.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4.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4.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4.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4.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4.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4.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4.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4.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4.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4.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4.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4.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4.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4.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4.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4.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4.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4.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4.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4.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4.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4.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4.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4.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4.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4.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4.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4.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4.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4.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4.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4.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4.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4.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4.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4.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4.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4.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4.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4.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4.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4.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4.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4.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4.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4.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4.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4.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4.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4.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4.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4.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4.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4.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4.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4.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4.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4.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4.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4.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4.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4.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4.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4.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4.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4.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4.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4.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4.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4.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4.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4.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4.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4.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4.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4.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4.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4.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4.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4.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4.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4.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4.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4.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4.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4.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4.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4.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4.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4.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4.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4.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4.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4.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4.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4.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4.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4.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4.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4.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4.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4.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4.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4.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4.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4.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4.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4.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4.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4.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4.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4.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4.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4.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4.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4.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4.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4.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4.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4.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4.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4.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4.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4.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4.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4.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4.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4.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4.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4.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4.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4.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4.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4.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4.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4.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4.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4.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4.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4.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4.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4.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4.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4.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4.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4.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4.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4.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4.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4.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4.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4.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4.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4.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4.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4.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4.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4.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4.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4.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4.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4.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4.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4.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4.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4.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4.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4.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4.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4.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4.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4.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4.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4.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4.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4.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4.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4.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4.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4.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4.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4.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4.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4.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4.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4.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4.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4.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4.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4.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4.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4.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4.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4.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4.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4.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4.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4.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4.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4.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4.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4.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4.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4.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4.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4.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4.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4.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4.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4.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4.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4.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4.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4.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4.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4.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4.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4.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4.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4.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4.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4.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4.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4.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4.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4.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4.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4.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4.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4.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4.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4.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4.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4.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4.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4.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4.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4.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4.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4.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4.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4.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4.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4.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4.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4.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4.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4.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4.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4.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4.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4.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4.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4.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4.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4.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4.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4.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4.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4.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4.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4.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4.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4.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4.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4.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4.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4.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4.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4.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4.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4.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4.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4.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4.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4.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4.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4.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4.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4.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4.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4.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4.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4.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4.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4.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4.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4.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4.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4.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4.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4.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4.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4.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4.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4.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4.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4.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4.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4.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4.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4.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4.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4.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4.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4.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4.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4.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4.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4.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4.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4.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4.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4.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4.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4.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4.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4.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4.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4.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4.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4.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4.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4.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4.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4.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4.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4.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4.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4.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4.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4.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4.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4.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4.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4.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4.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4.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4.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4.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4.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4.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4.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4.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4.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4.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4.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4.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4.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4.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4.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4.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4.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4.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4.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4.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4.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4.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4.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4.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4.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4.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4.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4.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4.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4.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4.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4.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4.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4.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4.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4.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4.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4.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4.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4.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4.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4.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4.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4.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4.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4.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4.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4.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4.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4.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4.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4.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4.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4.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4.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4.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4.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4.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4.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4.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4.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4.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4.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4.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4.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4.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4.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4.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4.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4.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4.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4.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4.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4.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4.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4.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4.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4.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4.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4.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4.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4.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4.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4.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4.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4.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4.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4.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4.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4.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4.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4.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4.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4.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4.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4.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4.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4.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4.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4.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4.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4.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4.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4.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4.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4.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4.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4.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4.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4.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4.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4.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4.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4.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4.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4.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4.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4.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4.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4.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4.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4.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4.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4.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4.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4.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4.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4.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4.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4.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4.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4.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4.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4.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4.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4.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4.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4.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4.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4.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4.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4.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4.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4.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4.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4.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4.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4.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4.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4.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4.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4.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4.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4.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4.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4.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4.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4.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4.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4.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4.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4.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4.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4.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4.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4.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4.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4.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4.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4.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4.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4.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4.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4.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4.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4.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4.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4.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4.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4.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4.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4.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4.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4.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4.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4.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4.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4.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4.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4.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4.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4.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4.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4.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4.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4.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4.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4.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4.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4.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4.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4.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4.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4.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4.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4.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4.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4.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4.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4.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4.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4.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4.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4.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4.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4.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4.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4.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4.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4.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4.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4.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4.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4.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4.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4.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4.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4.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4.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4.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4.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4.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4.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4.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4.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4.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4.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4.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4.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4.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4.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4.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4.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4.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4.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4.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4.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4.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4.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4.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4.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4.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4.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4.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4.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4.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4.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4.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4.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4.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4.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4.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4.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4.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4.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4.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4.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4.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4.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4.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4.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4.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4.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4.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4.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4.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4.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4.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4.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4.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4.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4.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4.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4.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4.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4.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4.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4.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4.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4.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4.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4.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4.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4.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4.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4.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4.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4.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4.5">
      <c r="A5991" s="199">
        <v>46169</v>
      </c>
      <c r="B5991" s="198">
        <v>3774.049</v>
      </c>
      <c r="C5991" s="198">
        <v>4814.3171000000002</v>
      </c>
      <c r="D5991" s="198">
        <v>3539.4645999999998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1624.874644223727</v>
      </c>
      <c r="J5991" s="108">
        <f t="shared" si="149"/>
        <v>1470.079654755302</v>
      </c>
    </row>
    <row r="5992" spans="1:10" ht="14.5">
      <c r="A5992" s="199">
        <v>46170</v>
      </c>
      <c r="B5992" s="198">
        <v>3778.0430000000001</v>
      </c>
      <c r="C5992" s="198">
        <v>4818.7101000000002</v>
      </c>
      <c r="D5992" s="198">
        <v>3541.8117000000002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1625.9521357961694</v>
      </c>
      <c r="J5992" s="108">
        <f t="shared" si="149"/>
        <v>1471.7016468880358</v>
      </c>
    </row>
    <row r="5993" spans="1:10" ht="14.5">
      <c r="A5993" s="199">
        <v>46171</v>
      </c>
      <c r="B5993" s="198">
        <v>3775.2384999999999</v>
      </c>
      <c r="C5993" s="198">
        <v>4833.3606</v>
      </c>
      <c r="D5993" s="198">
        <v>3550.8525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1630.1025281135546</v>
      </c>
      <c r="J5993" s="108">
        <f t="shared" si="149"/>
        <v>1472.6900868648695</v>
      </c>
    </row>
    <row r="5994" spans="1:10" ht="14.5">
      <c r="A5994" s="199">
        <v>46174</v>
      </c>
      <c r="B5994" s="198">
        <v>3720.8674999999998</v>
      </c>
      <c r="C5994" s="198">
        <v>4744.1794</v>
      </c>
      <c r="D5994" s="198">
        <v>3492.3847999999998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1603.2615524371545</v>
      </c>
      <c r="J5994" s="108">
        <f t="shared" si="149"/>
        <v>1456.3656512561342</v>
      </c>
    </row>
    <row r="5995" spans="1:10" ht="14.5">
      <c r="A5995" s="199">
        <v>46175</v>
      </c>
      <c r="B5995" s="198">
        <v>3705.0857000000001</v>
      </c>
      <c r="C5995" s="198">
        <v>4723.5342000000001</v>
      </c>
      <c r="D5995" s="198">
        <v>3483.4450000000002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1599.1575265501797</v>
      </c>
      <c r="J5995" s="108">
        <f t="shared" si="149"/>
        <v>1455.2207631805834</v>
      </c>
    </row>
    <row r="5996" spans="1:10" ht="14.5">
      <c r="A5996" s="199">
        <v>46176</v>
      </c>
      <c r="B5996" s="198">
        <v>3642.4652999999998</v>
      </c>
      <c r="C5996" s="198">
        <v>4648.0367999999999</v>
      </c>
      <c r="D5996" s="198">
        <v>3430.2017000000001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1574.7149348246407</v>
      </c>
      <c r="J5996" s="108">
        <f t="shared" si="149"/>
        <v>1436.6955057646567</v>
      </c>
    </row>
    <row r="5997" spans="1:10" ht="14.5">
      <c r="A5997" s="199">
        <v>46177</v>
      </c>
      <c r="B5997" s="198">
        <v>3659.1623</v>
      </c>
      <c r="C5997" s="198">
        <v>4662.3939</v>
      </c>
      <c r="D5997" s="198">
        <v>3443.0713000000001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1580.6230280207985</v>
      </c>
      <c r="J5997" s="108">
        <f t="shared" si="149"/>
        <v>1445.6023373046903</v>
      </c>
    </row>
    <row r="5998" spans="1:10" ht="14.5">
      <c r="A5998" s="199">
        <v>46178</v>
      </c>
      <c r="B5998" s="198">
        <v>3636.1017999999999</v>
      </c>
      <c r="C5998" s="198">
        <v>4625.4213</v>
      </c>
      <c r="D5998" s="198">
        <v>3416.6208999999999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1568.4803485066211</v>
      </c>
      <c r="J5998" s="108">
        <f t="shared" si="149"/>
        <v>1439.0717305035021</v>
      </c>
    </row>
    <row r="5999" spans="1:10" ht="14.5">
      <c r="A5999" s="199">
        <v>46181</v>
      </c>
      <c r="B5999" s="198">
        <v>3603.32</v>
      </c>
      <c r="C5999" s="198">
        <v>4603.0263000000004</v>
      </c>
      <c r="D5999" s="198">
        <v>3398.1127000000001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1559.9837230875614</v>
      </c>
      <c r="J5999" s="108">
        <f t="shared" si="149"/>
        <v>1433.2849291295393</v>
      </c>
    </row>
    <row r="6000" spans="1:10" ht="14.5">
      <c r="A6000" s="199">
        <v>46182</v>
      </c>
      <c r="B6000" s="198">
        <v>3621.9481999999998</v>
      </c>
      <c r="C6000" s="198">
        <v>4613.6565000000001</v>
      </c>
      <c r="D6000" s="198">
        <v>3413.8404999999998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1567.2039403569818</v>
      </c>
      <c r="J6000" s="108">
        <f t="shared" si="149"/>
        <v>1446.790752789778</v>
      </c>
    </row>
    <row r="6001" spans="1:10" ht="14.5">
      <c r="A6001" s="199">
        <v>46183</v>
      </c>
      <c r="B6001" s="198">
        <v>3669.8678</v>
      </c>
      <c r="C6001" s="198">
        <v>4661.7864</v>
      </c>
      <c r="D6001" s="198">
        <v>3457.7103999999999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1587.3434518962781</v>
      </c>
      <c r="J6001" s="108">
        <f t="shared" si="149"/>
        <v>1477.1563951545168</v>
      </c>
    </row>
    <row r="6002" spans="1:10" ht="14.5">
      <c r="A6002" s="199">
        <v>46184</v>
      </c>
      <c r="B6002" s="198">
        <v>3659.0369000000001</v>
      </c>
      <c r="C6002" s="198">
        <v>4637.4794000000002</v>
      </c>
      <c r="D6002" s="198">
        <v>3436.0389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1577.3946390582307</v>
      </c>
      <c r="J6002" s="108">
        <f t="shared" si="149"/>
        <v>1468.5669459237636</v>
      </c>
    </row>
    <row r="6003" spans="1:10" ht="14.5">
      <c r="A6003" s="199">
        <v>46185</v>
      </c>
      <c r="B6003" s="198">
        <v>3725.0214999999998</v>
      </c>
      <c r="C6003" s="198">
        <v>4710.0982000000004</v>
      </c>
      <c r="D6003" s="198">
        <v>3499.4946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1606.5254736939178</v>
      </c>
      <c r="J6003" s="108">
        <f t="shared" si="149"/>
        <v>1497.7032319808875</v>
      </c>
    </row>
    <row r="6004" spans="1:10" ht="14.5">
      <c r="A6004" s="199">
        <v>46188</v>
      </c>
      <c r="B6004" s="198">
        <v>3733.4888000000001</v>
      </c>
      <c r="C6004" s="198">
        <v>4722.0362999999998</v>
      </c>
      <c r="D6004" s="198">
        <v>3504.9704999999999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1609.0393146472375</v>
      </c>
      <c r="J6004" s="108">
        <f t="shared" si="149"/>
        <v>1492.731569254051</v>
      </c>
    </row>
    <row r="6005" spans="1:10" ht="14.5">
      <c r="A6005" s="199">
        <v>46189</v>
      </c>
      <c r="B6005" s="198">
        <v>3728.3955000000001</v>
      </c>
      <c r="C6005" s="198">
        <v>4703.3495999999996</v>
      </c>
      <c r="D6005" s="198">
        <v>3493.6632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1603.8484320870248</v>
      </c>
      <c r="J6005" s="108">
        <f t="shared" si="149"/>
        <v>1490.5342635885766</v>
      </c>
    </row>
    <row r="6006" spans="1:10" ht="14.5">
      <c r="A6006" s="199">
        <v>46190</v>
      </c>
      <c r="B6006" s="198">
        <v>3710.5322000000001</v>
      </c>
      <c r="C6006" s="198">
        <v>4683.7145</v>
      </c>
      <c r="D6006" s="198">
        <v>3479.5104999999999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1597.3513015952251</v>
      </c>
      <c r="J6006" s="108">
        <f t="shared" si="149"/>
        <v>1483.3422988211248</v>
      </c>
    </row>
    <row r="6007" spans="1:10" ht="14.5">
      <c r="A6007" s="199">
        <v>46191</v>
      </c>
      <c r="B6007" s="198">
        <v>3696.6703000000002</v>
      </c>
      <c r="C6007" s="198">
        <v>4655.2636000000002</v>
      </c>
      <c r="D6007" s="198">
        <v>3456.3357999999998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1586.7124093691264</v>
      </c>
      <c r="J6007" s="108">
        <f t="shared" si="149"/>
        <v>1475.2457560775724</v>
      </c>
    </row>
    <row r="6008" spans="1:10" ht="14.5">
      <c r="A6008" s="199">
        <v>46192</v>
      </c>
      <c r="B6008" s="198">
        <v>3690.9036999999998</v>
      </c>
      <c r="C6008" s="198">
        <v>4648.5535</v>
      </c>
      <c r="D6008" s="198">
        <v>3446.2912999999999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1582.1012449111163</v>
      </c>
      <c r="J6008" s="108">
        <f t="shared" si="149"/>
        <v>1468.4453359188451</v>
      </c>
    </row>
    <row r="6009" spans="1:10" ht="14.5">
      <c r="A6009" s="199">
        <v>46195</v>
      </c>
      <c r="B6009" s="198">
        <v>3715.9515999999999</v>
      </c>
      <c r="C6009" s="198">
        <v>4668.4642999999996</v>
      </c>
      <c r="D6009" s="198">
        <v>3466.5461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1591.3996882247809</v>
      </c>
      <c r="J6009" s="108">
        <f t="shared" si="149"/>
        <v>1481.008995260486</v>
      </c>
    </row>
    <row r="6010" spans="1:10" ht="14.5">
      <c r="A6010" s="199">
        <v>46196</v>
      </c>
      <c r="B6010" s="198">
        <v>3686.7433000000001</v>
      </c>
      <c r="C6010" s="198">
        <v>4641.4209000000001</v>
      </c>
      <c r="D6010" s="198">
        <v>3446.5257000000001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1582.2088517555544</v>
      </c>
      <c r="J6010" s="108">
        <f t="shared" si="149"/>
        <v>1476.0859118709413</v>
      </c>
    </row>
    <row r="6011" spans="1:10" ht="14.5">
      <c r="A6011" s="199">
        <v>46197</v>
      </c>
      <c r="B6011" s="198">
        <v>3756.8890999999999</v>
      </c>
      <c r="C6011" s="198">
        <v>4706.0510999999997</v>
      </c>
      <c r="D6011" s="198">
        <v>3530.6118999999999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1620.810603644562</v>
      </c>
      <c r="J6011" s="108">
        <f t="shared" si="149"/>
        <v>1538.9540003790992</v>
      </c>
    </row>
    <row r="6012" spans="1:10" ht="14.5">
      <c r="A6012" s="199">
        <v>46198</v>
      </c>
      <c r="B6012" s="198">
        <v>3778.0151999999998</v>
      </c>
      <c r="C6012" s="198">
        <v>4731.0066999999999</v>
      </c>
      <c r="D6012" s="198">
        <v>3550.7363999999998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1630.0492296722612</v>
      </c>
      <c r="J6012" s="108">
        <f t="shared" si="149"/>
        <v>1543.2035607603459</v>
      </c>
    </row>
    <row r="6013" spans="1:10" ht="14.5">
      <c r="A6013" s="199">
        <v>46199</v>
      </c>
      <c r="B6013" s="198">
        <v>3811.0981000000002</v>
      </c>
      <c r="C6013" s="198">
        <v>4762.2003000000004</v>
      </c>
      <c r="D6013" s="198">
        <v>3571.1886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1639.4382941083322</v>
      </c>
      <c r="J6013" s="108">
        <f t="shared" si="149"/>
        <v>1554.3421319054319</v>
      </c>
    </row>
    <row r="6014" spans="1:10" ht="14.5">
      <c r="A6014" s="199">
        <v>46202</v>
      </c>
      <c r="B6014" s="198">
        <v>3783.8453</v>
      </c>
      <c r="C6014" s="198">
        <v>4735.2541000000001</v>
      </c>
      <c r="D6014" s="198">
        <v>3550.6466999999998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1630.0080507731736</v>
      </c>
      <c r="J6014" s="108">
        <f t="shared" si="149"/>
        <v>1545.0354301797338</v>
      </c>
    </row>
    <row r="6015" spans="1:10" ht="14.5">
      <c r="A6015" s="199">
        <v>46203</v>
      </c>
      <c r="B6015" s="198">
        <v>3776.9315999999999</v>
      </c>
      <c r="C6015" s="198">
        <v>4739.7653</v>
      </c>
      <c r="D6015" s="198">
        <v>3551.8373000000001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1630.5546237637366</v>
      </c>
      <c r="J6015" s="108">
        <f t="shared" si="149"/>
        <v>1536.3487010281301</v>
      </c>
    </row>
    <row r="6016" spans="1:10" ht="14.5">
      <c r="A6016" s="199">
        <v>46204</v>
      </c>
      <c r="B6016" s="198">
        <v>3755.7970999999998</v>
      </c>
      <c r="C6016" s="198">
        <v>4720.7431999999999</v>
      </c>
      <c r="D6016" s="198">
        <v>3547.4684999999999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1628.5490231580166</v>
      </c>
      <c r="J6016" s="108">
        <f t="shared" si="149"/>
        <v>1535.9650374267039</v>
      </c>
    </row>
    <row r="6017" spans="1:10" ht="14.5">
      <c r="A6017" s="199">
        <v>46205</v>
      </c>
      <c r="B6017" s="198">
        <v>3833.5841999999998</v>
      </c>
      <c r="C6017" s="198">
        <v>4817.0956999999999</v>
      </c>
      <c r="D6017" s="198">
        <v>3609.1043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1656.8443898065332</v>
      </c>
      <c r="J6017" s="108">
        <f t="shared" si="149"/>
        <v>1550.6235089235254</v>
      </c>
    </row>
    <row r="6018" spans="1:10" ht="14.5">
      <c r="A6018" s="199">
        <v>46206</v>
      </c>
      <c r="B6018" s="198">
        <v>3838.2905999999998</v>
      </c>
      <c r="C6018" s="198">
        <v>4837.4991</v>
      </c>
      <c r="D6018" s="198">
        <v>3617.5421999999999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1660.7180066695173</v>
      </c>
      <c r="J6018" s="108">
        <f t="shared" si="149"/>
        <v>1549.9624338652161</v>
      </c>
    </row>
    <row r="6019" spans="1:10" ht="14.5">
      <c r="A6019" s="199">
        <v>46209</v>
      </c>
      <c r="B6019" s="198">
        <v>3822.9047999999998</v>
      </c>
      <c r="C6019" s="198">
        <v>4822.8418000000001</v>
      </c>
      <c r="D6019" s="198">
        <v>3605.4052999999999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1655.1462766769421</v>
      </c>
      <c r="J6019" s="108">
        <f t="shared" si="149"/>
        <v>1540.9506434741443</v>
      </c>
    </row>
    <row r="6020" spans="1:10" ht="14.5">
      <c r="A6020" s="199">
        <v>46210</v>
      </c>
      <c r="B6020" s="198">
        <v>3833.4472999999998</v>
      </c>
      <c r="C6020" s="198">
        <v>4831.2183000000005</v>
      </c>
      <c r="D6020" s="198">
        <v>3620.1327999999999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1661.9072826558704</v>
      </c>
      <c r="J6020" s="108">
        <f t="shared" si="149"/>
        <v>1555.448059514136</v>
      </c>
    </row>
    <row r="6021" spans="1:10" ht="14.5">
      <c r="A6021" s="199">
        <v>46211</v>
      </c>
      <c r="B6021" s="198">
        <v>3713.9272000000001</v>
      </c>
      <c r="C6021" s="198">
        <v>4694.4930999999997</v>
      </c>
      <c r="D6021" s="198">
        <v>3524.8337000000001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1618.157984751509</v>
      </c>
      <c r="J6021" s="108">
        <f t="shared" si="149"/>
        <v>1523.6347367319222</v>
      </c>
    </row>
    <row r="6022" spans="1:10" ht="14.5">
      <c r="A6022" s="199">
        <v>46212</v>
      </c>
      <c r="B6022" s="198">
        <v>3752.9187999999999</v>
      </c>
      <c r="C6022" s="198">
        <v>4749.3878000000004</v>
      </c>
      <c r="D6022" s="198">
        <v>3565.3292000000001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1636.7483984415237</v>
      </c>
      <c r="J6022" s="108">
        <f t="shared" ref="J6022:J6085" si="152">J6021*F6022/F6021</f>
        <v>1540.4635568077172</v>
      </c>
    </row>
    <row r="6023" spans="1:10" ht="14.5">
      <c r="A6023" s="199">
        <v>46213</v>
      </c>
      <c r="B6023" s="198">
        <v>3766.5648000000001</v>
      </c>
      <c r="C6023" s="198">
        <v>4755.0298000000003</v>
      </c>
      <c r="D6023" s="198">
        <v>3572.5958000000001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1640.0843024338155</v>
      </c>
      <c r="J6023" s="108">
        <f t="shared" si="152"/>
        <v>1548.467750311908</v>
      </c>
    </row>
    <row r="6024" spans="1:10" ht="14.5">
      <c r="A6024" s="199">
        <v>46216</v>
      </c>
      <c r="B6024" s="198">
        <v>3744.7887999999998</v>
      </c>
      <c r="C6024" s="198">
        <v>4737.5365000000002</v>
      </c>
      <c r="D6024" s="198">
        <v>3564.0171999999998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1636.1460939197545</v>
      </c>
      <c r="J6024" s="108">
        <f t="shared" si="152"/>
        <v>1546.8456773483301</v>
      </c>
    </row>
    <row r="6025" spans="1:10" ht="14.5">
      <c r="A6025" s="199">
        <v>46217</v>
      </c>
      <c r="B6025" s="198">
        <v>3753.4155999999998</v>
      </c>
      <c r="C6025" s="198">
        <v>4753.0618000000004</v>
      </c>
      <c r="D6025" s="198">
        <v>3571.0601999999999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1639.3793490621476</v>
      </c>
      <c r="J6025" s="108">
        <f t="shared" si="152"/>
        <v>1548.3105343201721</v>
      </c>
    </row>
    <row r="6026" spans="1:10" ht="14.5">
      <c r="A6026" s="199">
        <v>46218</v>
      </c>
      <c r="B6026" s="198">
        <v>3763.8341</v>
      </c>
      <c r="C6026" s="198">
        <v>4763.4682000000003</v>
      </c>
      <c r="D6026" s="198">
        <v>3583.578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1645.125940176935</v>
      </c>
      <c r="J6026" s="108">
        <f t="shared" si="152"/>
        <v>1556.3120199910863</v>
      </c>
    </row>
    <row r="6027" spans="1:10" ht="14.5">
      <c r="A6027" s="199">
        <v>46219</v>
      </c>
      <c r="B6027" s="198">
        <v>3765.3346000000001</v>
      </c>
      <c r="C6027" s="198">
        <v>4760.357</v>
      </c>
      <c r="D6027" s="198">
        <v>3593.8969999999999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1649.8631203294769</v>
      </c>
      <c r="J6027" s="108">
        <f t="shared" si="152"/>
        <v>1572.7783541466042</v>
      </c>
    </row>
    <row r="6028" spans="1:10" ht="14.5">
      <c r="A6028" s="199">
        <v>46220</v>
      </c>
      <c r="B6028" s="198">
        <v>3785.3908000000001</v>
      </c>
      <c r="C6028" s="198">
        <v>4784.8186999999998</v>
      </c>
      <c r="D6028" s="198">
        <v>3612.0048999999999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1658.1759785990976</v>
      </c>
      <c r="J6028" s="108">
        <f t="shared" si="152"/>
        <v>1585.7787425388099</v>
      </c>
    </row>
    <row r="6029" spans="1:10" ht="14.5">
      <c r="A6029" s="199">
        <v>46223</v>
      </c>
      <c r="B6029" s="198">
        <v>3781.2170999999998</v>
      </c>
      <c r="C6029" s="198">
        <v>4768.6149999999998</v>
      </c>
      <c r="D6029" s="198">
        <v>3603.1179999999999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1654.0962377038923</v>
      </c>
      <c r="J6029" s="108">
        <f t="shared" si="152"/>
        <v>1589.930942168362</v>
      </c>
    </row>
    <row r="6030" spans="1:10" ht="14.5">
      <c r="A6030" s="199">
        <v>46224</v>
      </c>
      <c r="B6030" s="198">
        <v>3765.8503999999998</v>
      </c>
      <c r="C6030" s="198">
        <v>4741.0429999999997</v>
      </c>
      <c r="D6030" s="198">
        <v>3575.0362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1641.2046255701921</v>
      </c>
      <c r="J6030" s="108">
        <f t="shared" si="152"/>
        <v>1572.413119977628</v>
      </c>
    </row>
    <row r="6031" spans="1:10" ht="14.5">
      <c r="A6031" s="199">
        <v>46225</v>
      </c>
      <c r="B6031" s="198">
        <v>3791.0659999999998</v>
      </c>
      <c r="C6031" s="198">
        <v>4766.8082000000004</v>
      </c>
      <c r="D6031" s="198">
        <v>3602.5590000000002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1653.8396155791447</v>
      </c>
      <c r="J6031" s="108">
        <f t="shared" si="152"/>
        <v>1588.8445756239253</v>
      </c>
    </row>
    <row r="6032" spans="1:10" ht="14.5">
      <c r="A6032" s="199">
        <v>46226</v>
      </c>
      <c r="B6032" s="198">
        <v>3778.0731000000001</v>
      </c>
      <c r="C6032" s="198">
        <v>4740.5073000000002</v>
      </c>
      <c r="D6032" s="198">
        <v>3590.8580999999999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1648.468041662401</v>
      </c>
      <c r="J6032" s="108">
        <f t="shared" si="152"/>
        <v>1597.1780739868984</v>
      </c>
    </row>
    <row r="6033" spans="1:10" ht="14.5">
      <c r="A6033" s="199">
        <v>46227</v>
      </c>
      <c r="B6033" s="198">
        <v>3806.3993</v>
      </c>
      <c r="C6033" s="198">
        <v>4763.1431000000002</v>
      </c>
      <c r="D6033" s="198">
        <v>3616.7734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1660.3650709101157</v>
      </c>
      <c r="J6033" s="108">
        <f t="shared" si="152"/>
        <v>1611.0980748922036</v>
      </c>
    </row>
    <row r="6034" spans="1:10" ht="14.5">
      <c r="A6034" s="199">
        <v>46230</v>
      </c>
      <c r="B6034" s="198">
        <v>3842.8786</v>
      </c>
      <c r="C6034" s="198">
        <v>4809.6562999999996</v>
      </c>
      <c r="D6034" s="198">
        <v>3646.828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1674.1623433795978</v>
      </c>
      <c r="J6034" s="108">
        <f t="shared" si="152"/>
        <v>1620.9989237373129</v>
      </c>
    </row>
    <row r="6035" spans="1:10" ht="14.5">
      <c r="A6035" s="199">
        <v>46231</v>
      </c>
      <c r="B6035" s="198">
        <v>3868.1858000000002</v>
      </c>
      <c r="C6035" s="198">
        <v>4844.1845000000003</v>
      </c>
      <c r="D6035" s="198">
        <v>3669.6570000000002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1684.6425338730935</v>
      </c>
      <c r="J6035" s="108">
        <f t="shared" si="152"/>
        <v>1627.6261638125986</v>
      </c>
    </row>
    <row r="6036" spans="1:10" ht="14.5">
      <c r="A6036" s="199">
        <v>46232</v>
      </c>
      <c r="B6036" s="198">
        <v>3840.5066000000002</v>
      </c>
      <c r="C6036" s="198">
        <v>4811.7713999999996</v>
      </c>
      <c r="D6036" s="198">
        <v>3643.1792999999998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1672.4873216504982</v>
      </c>
      <c r="J6036" s="108">
        <f t="shared" si="152"/>
        <v>1615.2802627649096</v>
      </c>
    </row>
    <row r="6037" spans="1:10" ht="14.5">
      <c r="A6037" s="199">
        <v>46233</v>
      </c>
      <c r="B6037" s="198">
        <v>3842.4791</v>
      </c>
      <c r="C6037" s="198">
        <v>4830.7150000000001</v>
      </c>
      <c r="D6037" s="198">
        <v>3656.6731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1678.6819685680648</v>
      </c>
      <c r="J6037" s="108">
        <f t="shared" si="152"/>
        <v>1619.8237645106537</v>
      </c>
    </row>
    <row r="6038" spans="1:10" ht="14.5">
      <c r="G6038" s="108" t="e">
        <f>G6037*#REF!/#REF!</f>
        <v>#REF!</v>
      </c>
      <c r="H6038" s="108">
        <f t="shared" si="150"/>
        <v>0</v>
      </c>
      <c r="I6038" s="108">
        <f t="shared" si="151"/>
        <v>0</v>
      </c>
      <c r="J6038" s="108">
        <f t="shared" si="152"/>
        <v>0</v>
      </c>
    </row>
    <row r="6039" spans="1:10" ht="14.5">
      <c r="G6039" s="108" t="e">
        <f>G6038*#REF!/#REF!</f>
        <v>#REF!</v>
      </c>
      <c r="H6039" s="108" t="e">
        <f t="shared" si="150"/>
        <v>#DIV/0!</v>
      </c>
      <c r="I6039" s="108" t="e">
        <f t="shared" si="151"/>
        <v>#DIV/0!</v>
      </c>
      <c r="J6039" s="108" t="e">
        <f t="shared" si="152"/>
        <v>#DIV/0!</v>
      </c>
    </row>
    <row r="6040" spans="1:10" ht="14.5">
      <c r="G6040" s="108" t="e">
        <f>G6039*#REF!/#REF!</f>
        <v>#REF!</v>
      </c>
      <c r="H6040" s="108" t="e">
        <f t="shared" si="150"/>
        <v>#DIV/0!</v>
      </c>
      <c r="I6040" s="108" t="e">
        <f t="shared" si="151"/>
        <v>#DIV/0!</v>
      </c>
      <c r="J6040" s="108" t="e">
        <f t="shared" si="152"/>
        <v>#DIV/0!</v>
      </c>
    </row>
    <row r="6041" spans="1:10" ht="14.5">
      <c r="G6041" s="108" t="e">
        <f>G6040*#REF!/#REF!</f>
        <v>#REF!</v>
      </c>
      <c r="H6041" s="108" t="e">
        <f t="shared" si="150"/>
        <v>#DIV/0!</v>
      </c>
      <c r="I6041" s="108" t="e">
        <f t="shared" si="151"/>
        <v>#DIV/0!</v>
      </c>
      <c r="J6041" s="108" t="e">
        <f t="shared" si="152"/>
        <v>#DIV/0!</v>
      </c>
    </row>
    <row r="6042" spans="1:10" ht="14.5">
      <c r="G6042" s="108" t="e">
        <f>G6041*#REF!/#REF!</f>
        <v>#REF!</v>
      </c>
      <c r="H6042" s="108" t="e">
        <f t="shared" si="150"/>
        <v>#DIV/0!</v>
      </c>
      <c r="I6042" s="108" t="e">
        <f t="shared" si="151"/>
        <v>#DIV/0!</v>
      </c>
      <c r="J6042" s="108" t="e">
        <f t="shared" si="152"/>
        <v>#DIV/0!</v>
      </c>
    </row>
    <row r="6043" spans="1:10" ht="14.5">
      <c r="G6043" s="108" t="e">
        <f>G6042*#REF!/#REF!</f>
        <v>#REF!</v>
      </c>
      <c r="H6043" s="108" t="e">
        <f t="shared" si="150"/>
        <v>#DIV/0!</v>
      </c>
      <c r="I6043" s="108" t="e">
        <f t="shared" si="151"/>
        <v>#DIV/0!</v>
      </c>
      <c r="J6043" s="108" t="e">
        <f t="shared" si="152"/>
        <v>#DIV/0!</v>
      </c>
    </row>
    <row r="6044" spans="1:10" ht="14.5">
      <c r="G6044" s="108" t="e">
        <f>G6043*#REF!/#REF!</f>
        <v>#REF!</v>
      </c>
      <c r="H6044" s="108" t="e">
        <f t="shared" si="150"/>
        <v>#DIV/0!</v>
      </c>
      <c r="I6044" s="108" t="e">
        <f t="shared" si="151"/>
        <v>#DIV/0!</v>
      </c>
      <c r="J6044" s="108" t="e">
        <f t="shared" si="152"/>
        <v>#DIV/0!</v>
      </c>
    </row>
    <row r="6045" spans="1:10" ht="14.5">
      <c r="G6045" s="108" t="e">
        <f>G6044*#REF!/#REF!</f>
        <v>#REF!</v>
      </c>
      <c r="H6045" s="108" t="e">
        <f t="shared" si="150"/>
        <v>#DIV/0!</v>
      </c>
      <c r="I6045" s="108" t="e">
        <f t="shared" si="151"/>
        <v>#DIV/0!</v>
      </c>
      <c r="J6045" s="108" t="e">
        <f t="shared" si="152"/>
        <v>#DIV/0!</v>
      </c>
    </row>
    <row r="6046" spans="1:10" ht="14.5">
      <c r="G6046" s="108" t="e">
        <f>G6045*#REF!/#REF!</f>
        <v>#REF!</v>
      </c>
      <c r="H6046" s="108" t="e">
        <f t="shared" si="150"/>
        <v>#DIV/0!</v>
      </c>
      <c r="I6046" s="108" t="e">
        <f t="shared" si="151"/>
        <v>#DIV/0!</v>
      </c>
      <c r="J6046" s="108" t="e">
        <f t="shared" si="152"/>
        <v>#DIV/0!</v>
      </c>
    </row>
    <row r="6047" spans="1:10" ht="14.5">
      <c r="G6047" s="108" t="e">
        <f>G6046*#REF!/#REF!</f>
        <v>#REF!</v>
      </c>
      <c r="H6047" s="108" t="e">
        <f t="shared" si="150"/>
        <v>#DIV/0!</v>
      </c>
      <c r="I6047" s="108" t="e">
        <f t="shared" si="151"/>
        <v>#DIV/0!</v>
      </c>
      <c r="J6047" s="108" t="e">
        <f t="shared" si="152"/>
        <v>#DIV/0!</v>
      </c>
    </row>
    <row r="6048" spans="1:10" ht="14.5">
      <c r="G6048" s="108" t="e">
        <f>G6047*#REF!/#REF!</f>
        <v>#REF!</v>
      </c>
      <c r="H6048" s="108" t="e">
        <f t="shared" si="150"/>
        <v>#DIV/0!</v>
      </c>
      <c r="I6048" s="108" t="e">
        <f t="shared" si="151"/>
        <v>#DIV/0!</v>
      </c>
      <c r="J6048" s="108" t="e">
        <f t="shared" si="152"/>
        <v>#DIV/0!</v>
      </c>
    </row>
    <row r="6049" spans="7:10" ht="14.5">
      <c r="G6049" s="108" t="e">
        <f>G6048*#REF!/#REF!</f>
        <v>#REF!</v>
      </c>
      <c r="H6049" s="108" t="e">
        <f t="shared" si="150"/>
        <v>#DIV/0!</v>
      </c>
      <c r="I6049" s="108" t="e">
        <f t="shared" si="151"/>
        <v>#DIV/0!</v>
      </c>
      <c r="J6049" s="108" t="e">
        <f t="shared" si="152"/>
        <v>#DIV/0!</v>
      </c>
    </row>
    <row r="6050" spans="7:10" ht="14.5">
      <c r="G6050" s="108" t="e">
        <f>G6049*#REF!/#REF!</f>
        <v>#REF!</v>
      </c>
      <c r="H6050" s="108" t="e">
        <f t="shared" si="150"/>
        <v>#DIV/0!</v>
      </c>
      <c r="I6050" s="108" t="e">
        <f t="shared" si="151"/>
        <v>#DIV/0!</v>
      </c>
      <c r="J6050" s="108" t="e">
        <f t="shared" si="152"/>
        <v>#DIV/0!</v>
      </c>
    </row>
    <row r="6051" spans="7:10" ht="14.5">
      <c r="G6051" s="108" t="e">
        <f>G6050*#REF!/#REF!</f>
        <v>#REF!</v>
      </c>
      <c r="H6051" s="108" t="e">
        <f t="shared" si="150"/>
        <v>#DIV/0!</v>
      </c>
      <c r="I6051" s="108" t="e">
        <f t="shared" si="151"/>
        <v>#DIV/0!</v>
      </c>
      <c r="J6051" s="108" t="e">
        <f t="shared" si="152"/>
        <v>#DIV/0!</v>
      </c>
    </row>
    <row r="6052" spans="7:10" ht="14.5">
      <c r="G6052" s="108" t="e">
        <f>G6051*#REF!/#REF!</f>
        <v>#REF!</v>
      </c>
      <c r="H6052" s="108" t="e">
        <f t="shared" si="150"/>
        <v>#DIV/0!</v>
      </c>
      <c r="I6052" s="108" t="e">
        <f t="shared" si="151"/>
        <v>#DIV/0!</v>
      </c>
      <c r="J6052" s="108" t="e">
        <f t="shared" si="152"/>
        <v>#DIV/0!</v>
      </c>
    </row>
    <row r="6053" spans="7:10" ht="14.5">
      <c r="G6053" s="108" t="e">
        <f>G6052*#REF!/#REF!</f>
        <v>#REF!</v>
      </c>
      <c r="H6053" s="108" t="e">
        <f t="shared" si="150"/>
        <v>#DIV/0!</v>
      </c>
      <c r="I6053" s="108" t="e">
        <f t="shared" si="151"/>
        <v>#DIV/0!</v>
      </c>
      <c r="J6053" s="108" t="e">
        <f t="shared" si="152"/>
        <v>#DIV/0!</v>
      </c>
    </row>
    <row r="6054" spans="7:10" ht="14.5">
      <c r="G6054" s="108" t="e">
        <f>G6053*#REF!/#REF!</f>
        <v>#REF!</v>
      </c>
      <c r="H6054" s="108" t="e">
        <f t="shared" si="150"/>
        <v>#DIV/0!</v>
      </c>
      <c r="I6054" s="108" t="e">
        <f t="shared" si="151"/>
        <v>#DIV/0!</v>
      </c>
      <c r="J6054" s="108" t="e">
        <f t="shared" si="152"/>
        <v>#DIV/0!</v>
      </c>
    </row>
    <row r="6055" spans="7:10" ht="14.5">
      <c r="G6055" s="108" t="e">
        <f>G6054*#REF!/#REF!</f>
        <v>#REF!</v>
      </c>
      <c r="H6055" s="108" t="e">
        <f t="shared" si="150"/>
        <v>#DIV/0!</v>
      </c>
      <c r="I6055" s="108" t="e">
        <f t="shared" si="151"/>
        <v>#DIV/0!</v>
      </c>
      <c r="J6055" s="108" t="e">
        <f t="shared" si="152"/>
        <v>#DIV/0!</v>
      </c>
    </row>
    <row r="6056" spans="7:10" ht="14.5">
      <c r="G6056" s="108" t="e">
        <f>G6055*#REF!/#REF!</f>
        <v>#REF!</v>
      </c>
      <c r="H6056" s="108" t="e">
        <f t="shared" si="150"/>
        <v>#DIV/0!</v>
      </c>
      <c r="I6056" s="108" t="e">
        <f t="shared" si="151"/>
        <v>#DIV/0!</v>
      </c>
      <c r="J6056" s="108" t="e">
        <f t="shared" si="152"/>
        <v>#DIV/0!</v>
      </c>
    </row>
    <row r="6057" spans="7:10" ht="14.5">
      <c r="G6057" s="108" t="e">
        <f>G6056*#REF!/#REF!</f>
        <v>#REF!</v>
      </c>
      <c r="H6057" s="108" t="e">
        <f t="shared" si="150"/>
        <v>#DIV/0!</v>
      </c>
      <c r="I6057" s="108" t="e">
        <f t="shared" si="151"/>
        <v>#DIV/0!</v>
      </c>
      <c r="J6057" s="108" t="e">
        <f t="shared" si="152"/>
        <v>#DIV/0!</v>
      </c>
    </row>
    <row r="6058" spans="7:10" ht="14.5">
      <c r="G6058" s="108" t="e">
        <f>G6057*#REF!/#REF!</f>
        <v>#REF!</v>
      </c>
      <c r="H6058" s="108" t="e">
        <f t="shared" si="150"/>
        <v>#DIV/0!</v>
      </c>
      <c r="I6058" s="108" t="e">
        <f t="shared" si="151"/>
        <v>#DIV/0!</v>
      </c>
      <c r="J6058" s="108" t="e">
        <f t="shared" si="152"/>
        <v>#DIV/0!</v>
      </c>
    </row>
    <row r="6059" spans="7:10" ht="14.5">
      <c r="G6059" s="108" t="e">
        <f>G6058*#REF!/#REF!</f>
        <v>#REF!</v>
      </c>
      <c r="H6059" s="108" t="e">
        <f t="shared" si="150"/>
        <v>#DIV/0!</v>
      </c>
      <c r="I6059" s="108" t="e">
        <f t="shared" si="151"/>
        <v>#DIV/0!</v>
      </c>
      <c r="J6059" s="108" t="e">
        <f t="shared" si="152"/>
        <v>#DIV/0!</v>
      </c>
    </row>
    <row r="6060" spans="7:10" ht="14.5">
      <c r="G6060" s="108" t="e">
        <f>G6059*#REF!/#REF!</f>
        <v>#REF!</v>
      </c>
      <c r="H6060" s="108" t="e">
        <f t="shared" si="150"/>
        <v>#DIV/0!</v>
      </c>
      <c r="I6060" s="108" t="e">
        <f t="shared" si="151"/>
        <v>#DIV/0!</v>
      </c>
      <c r="J6060" s="108" t="e">
        <f t="shared" si="152"/>
        <v>#DIV/0!</v>
      </c>
    </row>
    <row r="6061" spans="7:10" ht="14.5">
      <c r="G6061" s="108" t="e">
        <f>G6060*#REF!/#REF!</f>
        <v>#REF!</v>
      </c>
      <c r="H6061" s="108" t="e">
        <f t="shared" si="150"/>
        <v>#DIV/0!</v>
      </c>
      <c r="I6061" s="108" t="e">
        <f t="shared" si="151"/>
        <v>#DIV/0!</v>
      </c>
      <c r="J6061" s="108" t="e">
        <f t="shared" si="152"/>
        <v>#DIV/0!</v>
      </c>
    </row>
    <row r="6062" spans="7:10" ht="14.5">
      <c r="G6062" s="108" t="e">
        <f>G6061*#REF!/#REF!</f>
        <v>#REF!</v>
      </c>
      <c r="H6062" s="108" t="e">
        <f t="shared" si="150"/>
        <v>#DIV/0!</v>
      </c>
      <c r="I6062" s="108" t="e">
        <f t="shared" si="151"/>
        <v>#DIV/0!</v>
      </c>
      <c r="J6062" s="108" t="e">
        <f t="shared" si="152"/>
        <v>#DIV/0!</v>
      </c>
    </row>
    <row r="6063" spans="7:10" ht="14.5">
      <c r="G6063" s="108" t="e">
        <f>G6062*#REF!/#REF!</f>
        <v>#REF!</v>
      </c>
      <c r="H6063" s="108" t="e">
        <f t="shared" si="150"/>
        <v>#DIV/0!</v>
      </c>
      <c r="I6063" s="108" t="e">
        <f t="shared" si="151"/>
        <v>#DIV/0!</v>
      </c>
      <c r="J6063" s="108" t="e">
        <f t="shared" si="152"/>
        <v>#DIV/0!</v>
      </c>
    </row>
    <row r="6064" spans="7:10" ht="14.5">
      <c r="G6064" s="108" t="e">
        <f>G6063*#REF!/#REF!</f>
        <v>#REF!</v>
      </c>
      <c r="H6064" s="108" t="e">
        <f t="shared" si="150"/>
        <v>#DIV/0!</v>
      </c>
      <c r="I6064" s="108" t="e">
        <f t="shared" si="151"/>
        <v>#DIV/0!</v>
      </c>
      <c r="J6064" s="108" t="e">
        <f t="shared" si="152"/>
        <v>#DIV/0!</v>
      </c>
    </row>
    <row r="6065" spans="7:10" ht="14.5">
      <c r="G6065" s="108" t="e">
        <f>G6064*#REF!/#REF!</f>
        <v>#REF!</v>
      </c>
      <c r="H6065" s="108" t="e">
        <f t="shared" si="150"/>
        <v>#DIV/0!</v>
      </c>
      <c r="I6065" s="108" t="e">
        <f t="shared" si="151"/>
        <v>#DIV/0!</v>
      </c>
      <c r="J6065" s="108" t="e">
        <f t="shared" si="152"/>
        <v>#DIV/0!</v>
      </c>
    </row>
    <row r="6066" spans="7:10" ht="14.5">
      <c r="G6066" s="108" t="e">
        <f>G6065*#REF!/#REF!</f>
        <v>#REF!</v>
      </c>
      <c r="H6066" s="108" t="e">
        <f t="shared" si="150"/>
        <v>#DIV/0!</v>
      </c>
      <c r="I6066" s="108" t="e">
        <f t="shared" si="151"/>
        <v>#DIV/0!</v>
      </c>
      <c r="J6066" s="108" t="e">
        <f t="shared" si="152"/>
        <v>#DIV/0!</v>
      </c>
    </row>
    <row r="6067" spans="7:10" ht="14.5">
      <c r="G6067" s="108" t="e">
        <f>G6066*#REF!/#REF!</f>
        <v>#REF!</v>
      </c>
      <c r="H6067" s="108" t="e">
        <f t="shared" si="150"/>
        <v>#DIV/0!</v>
      </c>
      <c r="I6067" s="108" t="e">
        <f t="shared" si="151"/>
        <v>#DIV/0!</v>
      </c>
      <c r="J6067" s="108" t="e">
        <f t="shared" si="152"/>
        <v>#DIV/0!</v>
      </c>
    </row>
    <row r="6068" spans="7:10" ht="14.5">
      <c r="G6068" s="108" t="e">
        <f>G6067*#REF!/#REF!</f>
        <v>#REF!</v>
      </c>
      <c r="H6068" s="108" t="e">
        <f t="shared" si="150"/>
        <v>#DIV/0!</v>
      </c>
      <c r="I6068" s="108" t="e">
        <f t="shared" si="151"/>
        <v>#DIV/0!</v>
      </c>
      <c r="J6068" s="108" t="e">
        <f t="shared" si="152"/>
        <v>#DIV/0!</v>
      </c>
    </row>
    <row r="6069" spans="7:10" ht="14.5">
      <c r="G6069" s="108" t="e">
        <f>G6068*#REF!/#REF!</f>
        <v>#REF!</v>
      </c>
      <c r="H6069" s="108" t="e">
        <f t="shared" si="150"/>
        <v>#DIV/0!</v>
      </c>
      <c r="I6069" s="108" t="e">
        <f t="shared" si="151"/>
        <v>#DIV/0!</v>
      </c>
      <c r="J6069" s="108" t="e">
        <f t="shared" si="152"/>
        <v>#DIV/0!</v>
      </c>
    </row>
    <row r="6070" spans="7:10" ht="14.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7:10" ht="14.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7:10" ht="14.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7:10" ht="14.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7:10" ht="14.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7:10" ht="14.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7:10" ht="14.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7:10" ht="14.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7:10" ht="14.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7:10" ht="14.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7:10" ht="14.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4.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4.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4.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4.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4.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4.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4.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4.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4.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4.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4.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4.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4.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4.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4.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4.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4.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4.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4.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4.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4.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4.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4.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4.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4.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4.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4.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4.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4.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4.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4.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4.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4.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4.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4.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4.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4.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4.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4.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4.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4.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4.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4.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4.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4.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4.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4.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4.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4.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4.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4.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4.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4.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4.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4.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4.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4.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4.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4.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4.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4.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4.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4.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4.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4.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4.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4.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4.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4.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4.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4.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4.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4.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4.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4.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4.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4.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4.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4.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4.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4.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4.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4.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4.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4.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4.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4.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4.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4.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4.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4.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4.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4.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4.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4.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4.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4.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4.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4.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4.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4.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4.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4.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4.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4.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4.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4.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4.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4.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4.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4.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4.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4.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4.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4.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4.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4.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4.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4.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4.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4.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4.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4.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4.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4.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4.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4.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4.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4.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4.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4.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4.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4.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4.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4.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4.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4.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4.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4.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4.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4.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4.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4.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4.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4.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4.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4.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4.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4.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4.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4.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4.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4.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4.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4.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4.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4.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4.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4.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4.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4.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4.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4.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4.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4.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4.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4.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4.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4.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4.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4.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4.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4.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4.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4.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4.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4.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4.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4.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4.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4.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4.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4.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4.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4.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4.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4.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4.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4.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4.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4.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4.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4.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4.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4.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4.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4.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4.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4.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4.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4.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4.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4.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4.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4.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4.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4.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4.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4.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4.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4.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4.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4.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4.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4.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4.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4.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4.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4.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4.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4.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4.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4.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4.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4.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4.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4.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4.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4.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4.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4.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4.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4.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4.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4.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4.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4.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4.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4.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4.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4.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4.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4.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4.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4.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4.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4.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4.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4.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4.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4.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4.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4.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4.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4.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4.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4.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4.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4.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4.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4.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4.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4.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4.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4.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4.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4.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4.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4.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4.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4.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4.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4.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4.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4.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4.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4.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4.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4.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4.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4.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4.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4.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4.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4.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4.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4.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4.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4.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4.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4.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4.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4.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4.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4.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4.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4.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4.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4.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4.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4.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4.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4.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4.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4.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4.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4.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4.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4.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4.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4.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4.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4.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4.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4.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4.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4.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4.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4.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4.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4.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4.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4.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4.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4.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4.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4.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4.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4.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4.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4.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4.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4.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4.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4.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4.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4.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4.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4.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4.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4.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4.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4.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4.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4.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4.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4.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4.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4.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4.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4.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4.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4.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4.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4.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4.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4.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4.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4.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4.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4.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4.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4.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4.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4.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4.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4.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4.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4.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4.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4.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4.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4.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4.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4.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4.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4.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4.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4.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4.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4.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4.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4.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4.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4.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4.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4.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4.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4.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4.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4.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4.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4.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4.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4.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4.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4.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4.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4.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4.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4.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4.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4.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4.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4.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4.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4.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4.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4.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4.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4.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4.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4.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4.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4.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4.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4.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4.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4.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4.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4.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4.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4.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4.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4.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4.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4.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4.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4.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4.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4.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4.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4.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4.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4.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4.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4.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4.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4.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4.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4.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4.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4.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4.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4.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4.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4.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4.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4.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4.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4.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4.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4.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4.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4.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4.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4.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4.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4.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4.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4.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4.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4.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4.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4.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4.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4.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4.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4.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4.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4.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4.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4.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4.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4.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4.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4.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4.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4.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4.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4.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4.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4.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4.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4.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4.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4.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4.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4.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4.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4.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4.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4.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4.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4.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4.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4.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4.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4.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4.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4.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4.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4.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4.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4.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4.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4.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4.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4.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4.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4.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4.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4.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4.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4.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4.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4.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4.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4.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4.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4.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4.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4.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4.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4.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4.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4.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4.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4.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4.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4.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4.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4.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4.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4.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4.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4.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4.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4.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4.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4.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4.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4.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4.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4.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4.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4.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4.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4.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4.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4.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4.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4.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4.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4.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4.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4.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4.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4.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4.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4.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4.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4.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4.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4.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4.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4.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4.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4.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4.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4.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4.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4.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4.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4.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4.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4.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4.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4.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4.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4.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4.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4.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4.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4.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4.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4.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4.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4.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4.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4.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4.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4.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4.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4.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4.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4.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4.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4.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4.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4.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4.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4.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4.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4.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4.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4.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4.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4.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4.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4.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4.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4.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4.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4.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4.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4.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4.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4.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4.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4.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4.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4.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4.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4.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4.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4.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4.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4.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4.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4.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4.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4.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4.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4.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4.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4.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4.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4.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4.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4.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4.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4.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4.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4.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4.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4.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4.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4.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4.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4.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4.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4.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4.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4.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4.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4.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4.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4.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4.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4.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4.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4.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4.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4.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4.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4.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4.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4.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4.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4.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4.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4.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4.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4.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4.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4.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4.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4.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4.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4.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4.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4.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4.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4.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4.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4.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4.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4.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4.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4.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4.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4.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4.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4.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4.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4.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4.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4.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4.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4.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4.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4.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4.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4.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4.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4.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4.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4.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4.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4.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4.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4.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4.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4.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4.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4.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4.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4.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4.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4.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4.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4.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4.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4.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4.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4.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4.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4.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4.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4.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4.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4.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4.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4.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4.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4.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4.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4.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4.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4.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4.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4.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4.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4.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4.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4.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4.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4.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4.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4.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4.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4.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4.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4.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4.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4.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4.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4.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4.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4.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4.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4.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4.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4.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4.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4.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4.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4.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4.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4.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4.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4.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4.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4.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4.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4.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4.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4.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4.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4.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4.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4.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4.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4.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4.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4.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4.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4.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4.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4.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4.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4.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4.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4.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4.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4.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4.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4.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4.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4.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4.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4.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4.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4.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4.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4.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4.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4.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4.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4.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4.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4.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4.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4.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4.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4.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4.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4.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4.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4.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4.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4.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4.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4.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4.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4.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4.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4.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4.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4.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4.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4.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4.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4.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4.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4.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4.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4.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4.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4.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4.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4.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4.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4.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4.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4.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4.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4.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4.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4.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4.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4.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4.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4.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4.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4.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4.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4.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4.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4.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4.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4.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4.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4.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4.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4.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4.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4.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4.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4.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4.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4.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4.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4.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4.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4.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4.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4.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4.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4.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4.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4.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4.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4.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4.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4.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4.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4.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4.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4.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4.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4.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4.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4.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4.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4.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4.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4.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4.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4.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4.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4.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4.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4.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4.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4.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4.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4.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4.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4.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4.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4.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4.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4.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4.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4.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4.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4.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4.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4.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4.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4.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4.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4.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4.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4.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4.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4.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4.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4.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4.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4.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4.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4.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4.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4.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4.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4.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4.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4.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4.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4.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4.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4.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4.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4.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4.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4.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4.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4.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4.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4.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4.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4.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4.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4.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4.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4.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4.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4.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4.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4.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4.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4.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4.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4.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4.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4.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4.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4.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4.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4.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4.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4.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4.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4.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4.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4.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4.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4.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4.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4.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4.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4.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4.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4.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4.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4.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4.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4.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4.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4.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4.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4.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4.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4.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4.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4.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4.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4.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4.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4.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4.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4.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4.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4.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4.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4.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4.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4.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4.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4.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4.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4.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4.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4.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4.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4.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4.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4.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4.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4.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4.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4.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4.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4.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4.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4.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4.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4.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4.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4.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4.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4.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4.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4.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4.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4.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4.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4.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4.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4.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4.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4.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4.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4.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4.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4.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4.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4.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4.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4.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4.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4.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4.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4.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4.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4.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4.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4.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4.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4.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4.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4.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4.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4.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4.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4.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4.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4.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4.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4.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4.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4.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4.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4.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4.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4.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4.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4.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4.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4.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4.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4.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4.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4.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4.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4.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4.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4.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4.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4.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4.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4.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4.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4.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4.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4.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4.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4.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4.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4.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4.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4.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4.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4.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4.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4.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4.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4.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4.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4.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4.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4.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4.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4.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4.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4.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4.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4.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4.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4.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4.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4.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4.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4.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4.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4.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4.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4.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4.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4.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4.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4.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4.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4.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4.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4.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4.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4.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4.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4.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4.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4.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4.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4.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4.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4.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4.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4.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4.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4.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4.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4.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4.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4.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4.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4.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4.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4.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4.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4.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4.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4.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4.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4.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4.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4.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4.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4.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4.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4.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4.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4.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4.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4.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4.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4.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4.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4.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4.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4.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4.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4.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4.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4.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4.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4.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4.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4.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4.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4.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4.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4.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4.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4.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4.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4.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4.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4.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4.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4.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4.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4.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4.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4.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4.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4.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4.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4.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4.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4.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4.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4.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4.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4.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4.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4.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4.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4.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4.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4.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4.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4.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4.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4.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4.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4.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4.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4.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4.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4.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4.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4.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4.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4.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4.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4.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4.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4.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4.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4.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4.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4.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4.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4.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4.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4.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4.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4.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4.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4.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4.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4.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4.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4.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4.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4.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4.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4.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4.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4.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4.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4.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4.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4.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4.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4.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4.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4.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4.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4.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4.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4.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4.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4.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4.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4.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4.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4.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4.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4.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4.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4.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4.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4.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4.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4.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4.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4.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4.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4.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4.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4.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4.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4.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4.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4.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4.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4.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4.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4.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4.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4.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4.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4.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4.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4.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4.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4.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4.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4.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4.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4.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4.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4.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4.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4.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4.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4.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4.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4.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4.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4.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4.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4.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4.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4.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4.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4.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4.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4.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4.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4.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4.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4.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4.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4.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4.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4.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4.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4.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4.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4.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4.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4.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4.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4.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4.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4.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4.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4.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4.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4.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4.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4.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4.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4.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4.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4.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4.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4.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4.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4.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4.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4.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4.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4.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4.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4.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4.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4.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4.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4.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4.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4.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4.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4.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4.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4.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4.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4.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4.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4.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4.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4.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4.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4.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4.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4.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4.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4.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4.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4.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4.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4.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4.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4.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4.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4.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4.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4.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4.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4.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4.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4.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4.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4.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4.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4.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4.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4.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4.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4.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4.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4.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4.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4.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4.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4.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4.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4.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4.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4.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4.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4.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4.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4.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4.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4.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4.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4.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4.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4.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4.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4.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4.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4.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4.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4.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4.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4.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4.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4.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4.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4.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4.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4.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4.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4.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4.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4.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4.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4.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4.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4.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4.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4.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4.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4.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4.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4.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4.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4.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4.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4.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4.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4.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4.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4.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4.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4.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4.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4.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4.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4.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4.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4.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4.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4.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4.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4.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4.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4.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4.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4.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4.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4.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4.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4.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4.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4.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4.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4.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4.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4.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4.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4.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4.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4.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4.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4.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4.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4.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4.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4.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4.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4.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4.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4.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4.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4.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4.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4.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4.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4.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4.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4.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4.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4.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4.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4.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4.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4.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4.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4.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4.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4.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4.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4.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4.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4.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4.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4.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4.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4.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4.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4.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4.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4.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4.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4.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4.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4.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4.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4.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4.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4.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4.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4.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4.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4.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4.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4.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4.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4.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4.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4.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4.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4.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4.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4.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4.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4.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4.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4.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4.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4.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4.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4.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4.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4.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4.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4.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4.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4.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4.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4.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4.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4.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4.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4.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4.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4.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4.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4.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4.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4.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4.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4.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4.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4.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4.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4.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4.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4.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4.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4.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4.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4.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4.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4.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4.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4.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4.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4.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4.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4.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4.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4.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4.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4.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4.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4.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4.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4.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4.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4.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4.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4.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4.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4.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4.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4.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4.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4.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4.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4.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4.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4.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4.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4.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4.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4.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4.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4.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4.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4.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4.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4.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4.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4.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4.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4.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4.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4.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4.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4.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4.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4.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4.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4.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4.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4.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4.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4.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4.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4.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4.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4.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4.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4.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4.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4.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4.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4.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4.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4.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4.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4.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4.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4.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4.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4.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4.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4.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4.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4.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4.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4.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4.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4.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4.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4.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4.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4.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4.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4.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4.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4.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4.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4.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4.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4.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4.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4.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4.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4.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4.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4.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4.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4.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4.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4.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4.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4.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4.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4.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4.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4.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4.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4.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4.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4.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4.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4.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4.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4.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4.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4.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4.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4.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4.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4.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4.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4.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4.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4.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4.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4.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4.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4.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4.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4.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4.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4.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4.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4.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4.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4.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4.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4.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4.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4.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4.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4.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4.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4.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4.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4.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4.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4.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4.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4.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4.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4.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4.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4.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4.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4.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4.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4.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4.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4.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4.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4.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4.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4.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4.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4.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4.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4.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4.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4.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4.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4.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4.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4.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4.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4.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4.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4.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4.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4.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4.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4.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4.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4.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4.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4.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4.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4.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4.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4.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4.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4.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4.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4.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4.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4.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4.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4.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4.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4.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4.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4.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4.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4.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4.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4.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4.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4.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4.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4.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4.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4.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4.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4.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4.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4.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4.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4.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4.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4.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4.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4.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4.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4.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4.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4.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4.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4.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4.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4.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4.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4.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4.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4.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4.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4.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4.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4.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4.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4.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4.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4.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4.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4.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4.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4.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4.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4.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4.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4.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4.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4.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4.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4.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4.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4.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4.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4.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4.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4.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4.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4.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4.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4.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4.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4.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4.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4.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4.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4.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4.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4.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4.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4.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4.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4.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4.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4.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4.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4.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4.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4.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4.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4.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4.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4.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4.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4.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4.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4.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4.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4.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4.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4.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4.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4.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4.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4.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4.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4.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4.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4.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4.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4.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4.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4.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4.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4.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4.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4.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4.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4.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4.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4.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4.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51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ColWidth="11.453125" defaultRowHeight="13"/>
  <cols>
    <col min="1" max="1" width="12.26953125" customWidth="1"/>
    <col min="2" max="2" width="26.26953125" customWidth="1"/>
    <col min="3" max="3" width="27" customWidth="1"/>
    <col min="4" max="4" width="27.7265625" customWidth="1"/>
    <col min="5" max="16384" width="11.453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ColWidth="11.453125" defaultRowHeight="14"/>
  <cols>
    <col min="1" max="1" width="20" style="8" customWidth="1"/>
    <col min="2" max="2" width="11.453125" style="8"/>
    <col min="3" max="3" width="8.81640625" style="8" customWidth="1"/>
    <col min="4" max="4" width="12.54296875" style="8" customWidth="1"/>
    <col min="5" max="5" width="1.7265625" style="8" customWidth="1"/>
    <col min="6" max="6" width="7" style="8" customWidth="1"/>
    <col min="7" max="7" width="11.453125" style="8"/>
    <col min="8" max="8" width="5.7265625" style="8" customWidth="1"/>
    <col min="9" max="9" width="1.7265625" style="8" customWidth="1"/>
    <col min="10" max="10" width="11.453125" style="8"/>
    <col min="11" max="11" width="6" style="8" customWidth="1"/>
    <col min="12" max="12" width="5.7265625" style="8" customWidth="1"/>
    <col min="13" max="13" width="11.453125" style="8"/>
    <col min="14" max="14" width="5.7265625" style="8" customWidth="1"/>
    <col min="15" max="16384" width="11.453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.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15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9.8048520784537893E-2</v>
      </c>
      <c r="E31" s="42"/>
      <c r="F31" s="43"/>
      <c r="G31" s="41">
        <f>Indices!F17</f>
        <v>-3.2272287066891198E-2</v>
      </c>
      <c r="H31" s="42"/>
      <c r="I31" s="42"/>
      <c r="J31" s="41">
        <f>Indices!J17</f>
        <v>-6.5174693302082502E-3</v>
      </c>
      <c r="K31" s="42"/>
      <c r="L31" s="39"/>
      <c r="M31" s="41"/>
      <c r="N31" s="39"/>
    </row>
    <row r="32" spans="1:14" s="65" customFormat="1" ht="12.5">
      <c r="A32" s="142" t="s">
        <v>45</v>
      </c>
      <c r="B32" s="142"/>
      <c r="C32" s="56"/>
      <c r="D32" s="41">
        <f>Indices!D26</f>
        <v>0.14801498745269201</v>
      </c>
      <c r="E32" s="42"/>
      <c r="F32" s="39"/>
      <c r="G32" s="41">
        <f>Indices!F26</f>
        <v>-1.2222732642086501E-4</v>
      </c>
      <c r="H32" s="42"/>
      <c r="I32" s="42"/>
      <c r="J32" s="41">
        <f>Indices!J26</f>
        <v>4.3237085305901597E-2</v>
      </c>
      <c r="K32" s="42"/>
      <c r="L32" s="39"/>
      <c r="M32" s="41"/>
      <c r="N32" s="42"/>
    </row>
    <row r="33" spans="1:14" ht="5.15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15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Mia ANDRIANARY</cp:lastModifiedBy>
  <cp:lastPrinted>2016-10-26T12:19:24Z</cp:lastPrinted>
  <dcterms:created xsi:type="dcterms:W3CDTF">2002-06-17T13:31:04Z</dcterms:created>
  <dcterms:modified xsi:type="dcterms:W3CDTF">2026-07-31T10:22:54Z</dcterms:modified>
</cp:coreProperties>
</file>