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71BECCEA-0EEF-4644-A627-F5B7AE111BF0}" xr6:coauthVersionLast="47" xr6:coauthVersionMax="47" xr10:uidLastSave="{00000000-0000-0000-0000-000000000000}"/>
  <bookViews>
    <workbookView xWindow="3465" yWindow="346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/>
  <c r="I2824" i="23"/>
  <c r="I2825" i="23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<sst xmlns="http://schemas.openxmlformats.org/spreadsheetml/2006/main" count="461" uniqueCount="315">
  <si>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</si>
  <si>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</si>
  <si>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</si>
  <si>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</si>
  <si>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</si>
  <si>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</si>
  <si>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</si>
  <si>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</si>
  <si>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</si>
  <si>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</si>
  <si>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</si>
  <si>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</si>
  <si>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</si>
  <si>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</si>
  <si>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</si>
  <si>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</si>
  <si>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</si>
  <si>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</si>
  <si>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</si>
  <si>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</si>
  <si>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</si>
  <si>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</si>
  <si>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</si>
  <si>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</si>
  <si>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</si>
  <si>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</si>
  <si>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</si>
  <si>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</si>
  <si>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</si>
  <si>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</si>
  <si>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</si>
  <si>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</si>
  <si>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</si>
  <si>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</si>
  <si>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</si>
  <si>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</si>
  <si>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</si>
  <si>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</si>
  <si>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</si>
  <si>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</si>
  <si>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</si>
  <si>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</si>
  <si>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</si>
  <si>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</si>
  <si>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</si>
  <si>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</si>
  <si>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</si>
  <si>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</si>
  <si>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</si>
  <si>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</si>
  <si>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</si>
  <si>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</si>
  <si>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</si>
  <si>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</si>
  <si>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</si>
  <si>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</si>
  <si>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03-07-2026</t>
  </si>
  <si>
    <t>06/07/2026</t>
  </si>
  <si>
    <t>Variation par rapport au 31/12/2025</t>
  </si>
  <si>
    <t>AU 06/07/2026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</si>
  <si>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</si>
  <si>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</si>
  <si>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</si>
  <si>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</si>
  <si>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</si>
  <si>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</si>
  <si>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</si>
  <si>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</si>
  <si>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</si>
  <si>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</si>
  <si>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</si>
  <si>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</si>
  <si>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</si>
  <si>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</si>
  <si>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</si>
  <si>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</si>
  <si>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</si>
  <si>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</si>
  <si>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</si>
  <si>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</si>
  <si>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</si>
  <si>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</si>
  <si>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</si>
  <si>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</si>
  <si>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</si>
  <si>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</si>
  <si>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</si>
  <si>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</si>
  <si>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</si>
  <si>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</si>
  <si>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</si>
  <si>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</si>
  <si>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</si>
  <si>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</si>
  <si>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</si>
  <si>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</si>
  <si>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</si>
  <si>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</si>
  <si>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</si>
  <si>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</si>
  <si>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</si>
  <si>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</si>
  <si>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</si>
  <si>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</si>
  <si>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</si>
  <si>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</si>
  <si>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</si>
  <si>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</si>
  <si>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</si>
  <si>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</si>
  <si>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</si>
  <si>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</si>
  <si>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</si>
  <si>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</si>
  <si>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</si>
  <si>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</si>
  <si>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</si>
  <si>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</si>
  <si>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</si>
  <si>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</si>
  <si>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</si>
  <si>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</si>
  <si>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</si>
  <si>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</si>
  <si>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</si>
  <si>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</si>
  <si>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</si>
  <si>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</si>
  <si>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</si>
  <si>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</si>
  <si>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</si>
  <si>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</si>
  <si>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</si>
  <si>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</si>
  <si>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</si>
  <si>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</si>
  <si>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</si>
  <si>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</si>
  <si>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</si>
  <si>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</si>
  <si>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</si>
  <si>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</si>
  <si>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</si>
  <si>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</si>
  <si>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</si>
  <si>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</si>
  <si>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</si>
  <si>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</si>
  <si>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</si>
  <si>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</si>
  <si>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</si>
  <si>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</si>
  <si>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</si>
  <si>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</si>
  <si>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</si>
  <si>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</si>
  <si>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</si>
  <si>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</si>
  <si>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</si>
  <si>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</si>
  <si>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</si>
  <si>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</si>
  <si>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</si>
  <si>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</si>
  <si>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</si>
  <si>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</si>
  <si>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</si>
  <si>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</si>
  <si>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</si>
  <si>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</si>
  <si>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</si>
  <si>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</si>
  <si>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</si>
  <si>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</si>
  <si>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</si>
  <si>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</si>
  <si>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</si>
  <si>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</si>
  <si>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</si>
  <si>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</si>
  <si>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</si>
  <si>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</si>
  <si>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</si>
  <si>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</si>
  <si>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</si>
  <si>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</si>
  <si>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</si>
  <si>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</si>
  <si>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</si>
  <si>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</si>
  <si>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</si>
  <si>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</si>
  <si>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</si>
  <si>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</si>
  <si>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</si>
  <si>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</si>
  <si>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</si>
  <si>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</si>
  <si>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</si>
  <si>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</si>
  <si>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</si>
  <si>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</si>
  <si>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</si>
  <si>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</si>
  <si>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</si>
  <si>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</si>
  <si>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</si>
  <si>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</si>
  <si>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</si>
  <si>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</si>
  <si>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</si>
  <si>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</si>
  <si>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</si>
  <si>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</si>
  <si>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</si>
  <si>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</si>
  <si>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</si>
  <si>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</si>
  <si>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</si>
  <si>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</si>
  <si>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</si>
  <si>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</si>
  <si>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</si>
  <si>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</si>
  <si>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</si>
  <si>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</si>
  <si>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</si>
  <si>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</si>
  <si>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</si>
  <si>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</si>
  <si>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</si>
  <si>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</si>
  <si>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</si>
  <si>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</si>
  <si>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</si>
  <si>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</si>
  <si>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</si>
  <si>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</si>
  <si>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</si>
  <si>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</si>
  <si>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</si>
  <si>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</si>
  <si>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</si>
  <si>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</si>
  <si>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</si>
  <si>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</si>
  <si>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FastPtr-A Rg</t>
  </si>
  <si>
    <t>Hemnet Grp Rg</t>
  </si>
  <si>
    <t>Platzer Fast -B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</si>
  <si>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</si>
  <si>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</si>
  <si>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</si>
  <si>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</si>
  <si>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</si>
  <si>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</si>
  <si>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</si>
  <si>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</si>
  <si>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</si>
  <si>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</si>
  <si>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</si>
  <si>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</si>
  <si>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</si>
  <si>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</si>
  <si>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</si>
  <si>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</si>
  <si>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</si>
  <si>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</si>
  <si>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</si>
  <si>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</si>
  <si>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</si>
  <si>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</si>
  <si>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</si>
  <si>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</si>
  <si>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SE0013512506</t>
  </si>
  <si>
    <t>SE0015671995</t>
  </si>
  <si>
    <t>SE0004977692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</si>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</sst>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1240.7529999999999</v>
      </c>
      <c r="E12" s="14"/>
      <c r="F12" s="154">
        <v>1384.9770000000001</v>
      </c>
      <c r="G12" s="154">
        <v>1243.818</v>
      </c>
      <c r="H12" s="154">
        <v>1650.5050000000001</v>
      </c>
      <c r="I12" s="154">
        <v>1379.377</v>
      </c>
      <c r="J12" s="154">
        <v>1350.7280000000001</v>
      </c>
      <c r="K12" s="149">
        <v>999.5607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1233.539</v>
      </c>
      <c r="E14" s="17"/>
      <c r="F14" s="155">
        <v>1380.33</v>
      </c>
      <c r="G14" s="155">
        <v>1244.6579999999999</v>
      </c>
      <c r="H14" s="155">
        <v>1645.5039999999999</v>
      </c>
      <c r="I14" s="155">
        <v>1381.1769999999999</v>
      </c>
      <c r="J14" s="155">
        <v>1345.3130000000001</v>
      </c>
      <c r="K14" s="150">
        <v>995.8492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-5.8142112088384003E-3</v>
      </c>
      <c r="E16" s="21"/>
      <c r="F16" s="156">
        <v>-3.3552903766633801E-3</v>
      </c>
      <c r="G16" s="156">
        <v>6.7533996131263795E-4</v>
      </c>
      <c r="H16" s="156">
        <v>-3.0299817328637299E-3</v>
      </c>
      <c r="I16" s="156">
        <v>1.3049369389224201E-3</v>
      </c>
      <c r="J16" s="156">
        <v>-4.00894924810913E-3</v>
      </c>
      <c r="K16" s="151">
        <v>-3.7131311785266702E-3</v>
      </c>
    </row>
    <row r="17" spans="1:11" s="8" customFormat="1" ht="14.25">
      <c r="A17" s="145" t="s">
        <v>58</v>
      </c>
      <c r="B17" s="130"/>
      <c r="C17" s="22"/>
      <c r="D17" s="151">
        <v>4.9082942544219903E-2</v>
      </c>
      <c r="E17" s="21"/>
      <c r="F17" s="156">
        <v>-4.3103430347305099E-2</v>
      </c>
      <c r="G17" s="156">
        <v>-0.20936194810845801</v>
      </c>
      <c r="H17" s="156">
        <v>-7.1297431865680203E-2</v>
      </c>
      <c r="I17" s="156">
        <v>-0.22645931787047599</v>
      </c>
      <c r="J17" s="156">
        <v>-5.8915853707198797E-3</v>
      </c>
      <c r="K17" s="151">
        <v>-1.6488266241783199E-2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3218.509</v>
      </c>
      <c r="E22" s="29"/>
      <c r="F22" s="154">
        <v>2905.2570000000001</v>
      </c>
      <c r="G22" s="154">
        <v>2306.509</v>
      </c>
      <c r="H22" s="154">
        <v>3694.058</v>
      </c>
      <c r="I22" s="154">
        <v>2608.0140000000001</v>
      </c>
      <c r="J22" s="154">
        <v>3106.3420000000001</v>
      </c>
      <c r="K22" s="149">
        <v>2144.9740000000002</v>
      </c>
    </row>
    <row r="23" spans="1:11" s="32" customFormat="1" ht="15.75" customHeight="1">
      <c r="A23" s="145" t="s">
        <v>58</v>
      </c>
      <c r="B23" s="130"/>
      <c r="C23" s="22"/>
      <c r="D23" s="151">
        <v>8.25143726630653E-2</v>
      </c>
      <c r="E23" s="31"/>
      <c r="F23" s="156">
        <v>-2.4749369332171901E-2</v>
      </c>
      <c r="G23" s="156">
        <v>-0.209361547801132</v>
      </c>
      <c r="H23" s="156">
        <v>-4.8461256701751602E-2</v>
      </c>
      <c r="I23" s="156">
        <v>-0.226459567751011</v>
      </c>
      <c r="J23" s="156">
        <v>2.5055322474091E-2</v>
      </c>
      <c r="K23" s="151">
        <v>1.04960959987639E-2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3812.779</v>
      </c>
      <c r="E25" s="29"/>
      <c r="F25" s="154">
        <v>3605.4050000000002</v>
      </c>
      <c r="G25" s="154">
        <v>2548.1469999999999</v>
      </c>
      <c r="H25" s="154">
        <v>4822.8419999999996</v>
      </c>
      <c r="I25" s="154">
        <v>2929.2420000000002</v>
      </c>
      <c r="J25" s="154">
        <v>3822.9050000000002</v>
      </c>
      <c r="K25" s="149">
        <v>2524.846</v>
      </c>
    </row>
    <row r="26" spans="1:11" s="32" customFormat="1" ht="15.75" customHeight="1">
      <c r="A26" s="145" t="s">
        <v>58</v>
      </c>
      <c r="B26" s="130"/>
      <c r="C26" s="22"/>
      <c r="D26" s="151">
        <v>9.2115375085894999E-2</v>
      </c>
      <c r="E26" s="31"/>
      <c r="F26" s="156">
        <v>-1.4140908693179299E-2</v>
      </c>
      <c r="G26" s="156">
        <v>-0.20936157458287599</v>
      </c>
      <c r="H26" s="156">
        <v>-3.6756829953350299E-2</v>
      </c>
      <c r="I26" s="156">
        <v>-0.226459603480407</v>
      </c>
      <c r="J26" s="156">
        <v>3.7922723741979698E-2</v>
      </c>
      <c r="K26" s="151">
        <v>2.3044417422718899E-2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1449.1769999999999</v>
      </c>
      <c r="E12" s="154">
        <v>868.59479999999996</v>
      </c>
      <c r="F12" s="154">
        <v>1072.1210000000001</v>
      </c>
      <c r="G12" s="154">
        <v>130.0753</v>
      </c>
      <c r="H12" s="154">
        <v>297.56540000000001</v>
      </c>
      <c r="I12" s="154">
        <v>1759.9780000000001</v>
      </c>
      <c r="J12" s="154">
        <v>938.0367</v>
      </c>
      <c r="K12" s="154">
        <v>866.90300000000002</v>
      </c>
      <c r="L12" s="154">
        <v>1128.0550000000001</v>
      </c>
      <c r="M12" s="154">
        <v>3895.9169999999999</v>
      </c>
      <c r="N12" s="154">
        <v>4461.2730000000001</v>
      </c>
      <c r="O12" s="154">
        <v>5369.96</v>
      </c>
      <c r="P12" s="154">
        <v>3388.8359999999998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1451.914</v>
      </c>
      <c r="E14" s="155">
        <v>866.02639999999997</v>
      </c>
      <c r="F14" s="155">
        <v>1064.5229999999999</v>
      </c>
      <c r="G14" s="155">
        <v>128.58410000000001</v>
      </c>
      <c r="H14" s="155">
        <v>297.20909999999998</v>
      </c>
      <c r="I14" s="155">
        <v>1752</v>
      </c>
      <c r="J14" s="155">
        <v>935.15030000000002</v>
      </c>
      <c r="K14" s="155">
        <v>862.84439999999995</v>
      </c>
      <c r="L14" s="155">
        <v>1120.415</v>
      </c>
      <c r="M14" s="155">
        <v>3908.027</v>
      </c>
      <c r="N14" s="155">
        <v>4475.3230000000003</v>
      </c>
      <c r="O14" s="155">
        <v>5330.7560000000003</v>
      </c>
      <c r="P14" s="155">
        <v>3370.3159999999998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1.8886581832309199E-3</v>
      </c>
      <c r="E16" s="156">
        <v>-2.9569599081182801E-3</v>
      </c>
      <c r="F16" s="156">
        <v>-7.0868866480557902E-3</v>
      </c>
      <c r="G16" s="156">
        <v>-1.1464128854594101E-2</v>
      </c>
      <c r="H16" s="156">
        <v>-1.1973838356207399E-3</v>
      </c>
      <c r="I16" s="156">
        <v>-4.5330112080946804E-3</v>
      </c>
      <c r="J16" s="156">
        <v>-3.0770651084334202E-3</v>
      </c>
      <c r="K16" s="156">
        <v>-4.6817233300612297E-3</v>
      </c>
      <c r="L16" s="156">
        <v>-6.7727194152767999E-3</v>
      </c>
      <c r="M16" s="156">
        <v>3.1083824424391602E-3</v>
      </c>
      <c r="N16" s="156">
        <v>3.1493253158907399E-3</v>
      </c>
      <c r="O16" s="156">
        <v>-7.30061303994811E-3</v>
      </c>
      <c r="P16" s="156">
        <v>-5.4650033226748603E-3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-6.7747082524037994E-2</v>
      </c>
      <c r="E17" s="156">
        <v>2.32364478472518E-2</v>
      </c>
      <c r="F17" s="156">
        <v>-2.7615311188348299E-2</v>
      </c>
      <c r="G17" s="156">
        <v>0.14607283364558599</v>
      </c>
      <c r="H17" s="156">
        <v>-0.25932223580145303</v>
      </c>
      <c r="I17" s="156">
        <v>1.3326516129069399E-2</v>
      </c>
      <c r="J17" s="156">
        <v>4.2051207192229198E-2</v>
      </c>
      <c r="K17" s="156">
        <v>5.64817661585457E-2</v>
      </c>
      <c r="L17" s="156">
        <v>3.4339348127523601E-2</v>
      </c>
      <c r="M17" s="156">
        <v>-0.28849738713940598</v>
      </c>
      <c r="N17" s="156">
        <v>-0.27516975594824</v>
      </c>
      <c r="O17" s="156">
        <v>3.5175237304055897E-2</v>
      </c>
      <c r="P17" s="156">
        <v>2.44953009864326E-2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2880.6309999999999</v>
      </c>
      <c r="E22" s="154">
        <v>1332.5029999999999</v>
      </c>
      <c r="F22" s="154">
        <v>3033.8220000000001</v>
      </c>
      <c r="G22" s="154">
        <v>196.73249999999999</v>
      </c>
      <c r="H22" s="154">
        <v>807.07680000000005</v>
      </c>
      <c r="I22" s="154">
        <v>4546.6120000000001</v>
      </c>
      <c r="J22" s="154">
        <v>3051.5320000000002</v>
      </c>
      <c r="K22" s="154">
        <v>1586.796</v>
      </c>
      <c r="L22" s="154">
        <v>2051.4490000000001</v>
      </c>
      <c r="M22" s="154">
        <v>7917.0770000000002</v>
      </c>
      <c r="N22" s="154">
        <v>7514.3270000000002</v>
      </c>
      <c r="O22" s="154">
        <v>12087.52</v>
      </c>
      <c r="P22" s="154">
        <v>6855.13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-3.0046156995741299E-2</v>
      </c>
      <c r="E23" s="156">
        <v>3.7278902456302103E-2</v>
      </c>
      <c r="F23" s="156">
        <v>2.9597975978463702E-3</v>
      </c>
      <c r="G23" s="156">
        <v>0.15559410162848999</v>
      </c>
      <c r="H23" s="156">
        <v>-0.23984956669897201</v>
      </c>
      <c r="I23" s="156">
        <v>5.1443250404760603E-2</v>
      </c>
      <c r="J23" s="156">
        <v>7.0395619544380894E-2</v>
      </c>
      <c r="K23" s="156">
        <v>5.6941642260187601E-2</v>
      </c>
      <c r="L23" s="156">
        <v>3.43395138105278E-2</v>
      </c>
      <c r="M23" s="156">
        <v>-0.28002145818926899</v>
      </c>
      <c r="N23" s="156">
        <v>-0.275169800531821</v>
      </c>
      <c r="O23" s="156">
        <v>5.1010098375251903E-2</v>
      </c>
      <c r="P23" s="156">
        <v>2.4495208427393101E-2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3303.2220000000002</v>
      </c>
      <c r="E25" s="154">
        <v>1560.431</v>
      </c>
      <c r="F25" s="154">
        <v>3940.8290000000002</v>
      </c>
      <c r="G25" s="154">
        <v>211.20349999999999</v>
      </c>
      <c r="H25" s="154">
        <v>1162.9659999999999</v>
      </c>
      <c r="I25" s="154">
        <v>5947.6350000000002</v>
      </c>
      <c r="J25" s="154">
        <v>4263.45</v>
      </c>
      <c r="K25" s="154">
        <v>1716.9159999999999</v>
      </c>
      <c r="L25" s="154">
        <v>2191.5909999999999</v>
      </c>
      <c r="M25" s="154">
        <v>12701.16</v>
      </c>
      <c r="N25" s="154">
        <v>8250.2119999999995</v>
      </c>
      <c r="O25" s="154">
        <v>14107.16</v>
      </c>
      <c r="P25" s="154">
        <v>7342.4260000000004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-1.6398802487215099E-2</v>
      </c>
      <c r="E26" s="156">
        <v>4.2605392656339197E-2</v>
      </c>
      <c r="F26" s="156">
        <v>1.87508967128929E-2</v>
      </c>
      <c r="G26" s="156">
        <v>0.15887266384305901</v>
      </c>
      <c r="H26" s="156">
        <v>-0.20250843459418</v>
      </c>
      <c r="I26" s="156">
        <v>6.4807197736340194E-2</v>
      </c>
      <c r="J26" s="156">
        <v>0.122172853231967</v>
      </c>
      <c r="K26" s="156">
        <v>5.7710576021507497E-2</v>
      </c>
      <c r="L26" s="156">
        <v>3.4339690140459303E-2</v>
      </c>
      <c r="M26" s="156">
        <v>-0.27243168929369299</v>
      </c>
      <c r="N26" s="156">
        <v>-0.27516982773821302</v>
      </c>
      <c r="O26" s="156">
        <v>6.1772847764860701E-2</v>
      </c>
      <c r="P26" s="156">
        <v>2.4495205160633499E-2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2138.2869999999998</v>
      </c>
      <c r="C7" s="173">
        <v>0.48688944903299997</v>
      </c>
      <c r="D7" s="173">
        <v>1.5581643775000001E-2</v>
      </c>
      <c r="E7" s="173">
        <v>9.7509751219999989E-3</v>
      </c>
      <c r="F7" s="173">
        <v>7.3825302890000001E-3</v>
      </c>
      <c r="G7" s="169" t="s">
        <v>62</v>
      </c>
    </row>
    <row r="8" spans="1:7">
      <c r="A8" s="170" t="s">
        <v>61</v>
      </c>
      <c r="B8" s="171">
        <v>2253.4459999999999</v>
      </c>
      <c r="C8" s="174">
        <v>0.51311123406900006</v>
      </c>
      <c r="D8" s="174">
        <v>1.6420804521999999E-2</v>
      </c>
      <c r="E8" s="174">
        <v>1.0276120972000001E-2</v>
      </c>
      <c r="F8" s="174">
        <v>7.7801218220000003E-3</v>
      </c>
      <c r="G8" s="172" t="s">
        <v>63</v>
      </c>
    </row>
    <row r="9" spans="1:7">
      <c r="A9" s="176" t="s">
        <v>293</v>
      </c>
      <c r="B9" s="177">
        <v>4391.7299999999996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355.72019999999998</v>
      </c>
      <c r="C11" s="173">
        <v>1.4687189302999998E-2</v>
      </c>
      <c r="D11" s="173">
        <v>2.592124182E-3</v>
      </c>
      <c r="E11" s="173">
        <v>1.6221483930000001E-3</v>
      </c>
      <c r="F11" s="173">
        <v>1.2281396980000001E-3</v>
      </c>
      <c r="G11" s="169" t="s">
        <v>77</v>
      </c>
    </row>
    <row r="12" spans="1:7">
      <c r="A12" s="148" t="s">
        <v>65</v>
      </c>
      <c r="B12" s="180">
        <v>386.63060000000002</v>
      </c>
      <c r="C12" s="182">
        <v>1.5963436467000002E-2</v>
      </c>
      <c r="D12" s="182">
        <v>2.8173674920000001E-3</v>
      </c>
      <c r="E12" s="182">
        <v>1.7631054030000002E-3</v>
      </c>
      <c r="F12" s="182">
        <v>1.3348592190000001E-3</v>
      </c>
      <c r="G12" s="181" t="s">
        <v>78</v>
      </c>
    </row>
    <row r="13" spans="1:7">
      <c r="A13" s="148" t="s">
        <v>66</v>
      </c>
      <c r="B13" s="180">
        <v>480.58589999999998</v>
      </c>
      <c r="C13" s="182">
        <v>1.9842719333000001E-2</v>
      </c>
      <c r="D13" s="182">
        <v>3.5020174079999997E-3</v>
      </c>
      <c r="E13" s="182">
        <v>2.1915585490000001E-3</v>
      </c>
      <c r="F13" s="182">
        <v>1.6592440410000001E-3</v>
      </c>
      <c r="G13" s="181" t="s">
        <v>79</v>
      </c>
    </row>
    <row r="14" spans="1:7">
      <c r="A14" s="148" t="s">
        <v>67</v>
      </c>
      <c r="B14" s="180">
        <v>529.25739999999996</v>
      </c>
      <c r="C14" s="182">
        <v>2.1852297463000003E-2</v>
      </c>
      <c r="D14" s="182">
        <v>3.8566854090000004E-3</v>
      </c>
      <c r="E14" s="182">
        <v>2.4135093840000001E-3</v>
      </c>
      <c r="F14" s="182">
        <v>1.827284544E-3</v>
      </c>
      <c r="G14" s="181" t="s">
        <v>80</v>
      </c>
    </row>
    <row r="15" spans="1:7">
      <c r="A15" s="148" t="s">
        <v>68</v>
      </c>
      <c r="B15" s="180">
        <v>566.54880000000003</v>
      </c>
      <c r="C15" s="182">
        <v>2.3392007188E-2</v>
      </c>
      <c r="D15" s="182">
        <v>4.128426906E-3</v>
      </c>
      <c r="E15" s="182">
        <v>2.5835649069999998E-3</v>
      </c>
      <c r="F15" s="182">
        <v>1.9560347500000002E-3</v>
      </c>
      <c r="G15" s="181" t="s">
        <v>81</v>
      </c>
    </row>
    <row r="16" spans="1:7">
      <c r="A16" s="148" t="s">
        <v>69</v>
      </c>
      <c r="B16" s="180">
        <v>603.72249999999997</v>
      </c>
      <c r="C16" s="182">
        <v>2.4926857243999997E-2</v>
      </c>
      <c r="D16" s="182">
        <v>4.3993107259999997E-3</v>
      </c>
      <c r="E16" s="182">
        <v>2.7530836959999997E-3</v>
      </c>
      <c r="F16" s="182">
        <v>2.0843785899999998E-3</v>
      </c>
      <c r="G16" s="181" t="s">
        <v>82</v>
      </c>
    </row>
    <row r="17" spans="1:7">
      <c r="A17" s="148" t="s">
        <v>70</v>
      </c>
      <c r="B17" s="180">
        <v>1029.3063</v>
      </c>
      <c r="C17" s="182">
        <v>4.2498616832E-2</v>
      </c>
      <c r="D17" s="182">
        <v>7.5005292099999997E-3</v>
      </c>
      <c r="E17" s="182">
        <v>4.69382273E-3</v>
      </c>
      <c r="F17" s="182">
        <v>3.5537254530000001E-3</v>
      </c>
      <c r="G17" s="181" t="s">
        <v>83</v>
      </c>
    </row>
    <row r="18" spans="1:7">
      <c r="A18" s="148" t="s">
        <v>71</v>
      </c>
      <c r="B18" s="180">
        <v>1265.4369999999999</v>
      </c>
      <c r="C18" s="182">
        <v>5.2248123020000002E-2</v>
      </c>
      <c r="D18" s="182">
        <v>9.2212077020000002E-3</v>
      </c>
      <c r="E18" s="182">
        <v>5.7706213920000003E-3</v>
      </c>
      <c r="F18" s="182">
        <v>4.3689771210000004E-3</v>
      </c>
      <c r="G18" s="181" t="s">
        <v>84</v>
      </c>
    </row>
    <row r="19" spans="1:7">
      <c r="A19" s="148" t="s">
        <v>72</v>
      </c>
      <c r="B19" s="180">
        <v>1572.6738</v>
      </c>
      <c r="C19" s="182">
        <v>6.4933500579999998E-2</v>
      </c>
      <c r="D19" s="182">
        <v>1.1460034562999998E-2</v>
      </c>
      <c r="E19" s="182">
        <v>7.1716767199999998E-3</v>
      </c>
      <c r="F19" s="182">
        <v>5.4297257399999995E-3</v>
      </c>
      <c r="G19" s="181" t="s">
        <v>85</v>
      </c>
    </row>
    <row r="20" spans="1:7">
      <c r="A20" s="148" t="s">
        <v>73</v>
      </c>
      <c r="B20" s="180">
        <v>2634.1669999999999</v>
      </c>
      <c r="C20" s="182">
        <v>0.10876106947400001</v>
      </c>
      <c r="D20" s="182">
        <v>1.9195108906E-2</v>
      </c>
      <c r="E20" s="182">
        <v>1.2012277529999999E-2</v>
      </c>
      <c r="F20" s="182">
        <v>9.0945778860000003E-3</v>
      </c>
      <c r="G20" s="181" t="s">
        <v>86</v>
      </c>
    </row>
    <row r="21" spans="1:7">
      <c r="A21" s="148" t="s">
        <v>74</v>
      </c>
      <c r="B21" s="180">
        <v>3088.7601</v>
      </c>
      <c r="C21" s="182">
        <v>0.127530582467</v>
      </c>
      <c r="D21" s="182">
        <v>2.2507717432000002E-2</v>
      </c>
      <c r="E21" s="182">
        <v>1.4085304214E-2</v>
      </c>
      <c r="F21" s="182">
        <v>1.0664080637999999E-2</v>
      </c>
      <c r="G21" s="181" t="s">
        <v>87</v>
      </c>
    </row>
    <row r="22" spans="1:7">
      <c r="A22" s="148" t="s">
        <v>75</v>
      </c>
      <c r="B22" s="180">
        <v>5296.7749999999996</v>
      </c>
      <c r="C22" s="182">
        <v>0.21869642804100001</v>
      </c>
      <c r="D22" s="182">
        <v>3.8597466667000001E-2</v>
      </c>
      <c r="E22" s="182">
        <v>2.4154251160000001E-2</v>
      </c>
      <c r="F22" s="182">
        <v>1.8287349580999999E-2</v>
      </c>
      <c r="G22" s="181" t="s">
        <v>88</v>
      </c>
    </row>
    <row r="23" spans="1:7">
      <c r="A23" s="170" t="s">
        <v>76</v>
      </c>
      <c r="B23" s="171">
        <v>6410.1761999999999</v>
      </c>
      <c r="C23" s="174">
        <v>0.26466720562099999</v>
      </c>
      <c r="D23" s="174">
        <v>4.6710793304999998E-2</v>
      </c>
      <c r="E23" s="174">
        <v>2.9231561830000002E-2</v>
      </c>
      <c r="F23" s="174">
        <v>2.2131416389E-2</v>
      </c>
      <c r="G23" s="172" t="s">
        <v>89</v>
      </c>
    </row>
    <row r="24" spans="1:7">
      <c r="A24" s="176" t="s">
        <v>294</v>
      </c>
      <c r="B24" s="177">
        <v>24219.759999999998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267.75639999999999</v>
      </c>
      <c r="C26" s="173">
        <v>7.2828167710000001E-3</v>
      </c>
      <c r="D26" s="183"/>
      <c r="E26" s="173">
        <v>1.2210175689999999E-3</v>
      </c>
      <c r="F26" s="173">
        <v>9.2444079499999997E-4</v>
      </c>
      <c r="G26" s="169" t="s">
        <v>105</v>
      </c>
    </row>
    <row r="27" spans="1:7">
      <c r="A27" s="148" t="s">
        <v>91</v>
      </c>
      <c r="B27" s="180">
        <v>441.78149999999999</v>
      </c>
      <c r="C27" s="182">
        <v>1.2016197250000001E-2</v>
      </c>
      <c r="D27" s="165"/>
      <c r="E27" s="182">
        <v>2.0146034730000001E-3</v>
      </c>
      <c r="F27" s="182">
        <v>1.5252701369999999E-3</v>
      </c>
      <c r="G27" s="181" t="s">
        <v>106</v>
      </c>
    </row>
    <row r="28" spans="1:7">
      <c r="A28" s="148" t="s">
        <v>92</v>
      </c>
      <c r="B28" s="180">
        <v>644.00890000000004</v>
      </c>
      <c r="C28" s="182">
        <v>1.7516663720000002E-2</v>
      </c>
      <c r="D28" s="165"/>
      <c r="E28" s="182">
        <v>2.9367969599999998E-3</v>
      </c>
      <c r="F28" s="182">
        <v>2.2234691649999998E-3</v>
      </c>
      <c r="G28" s="181" t="s">
        <v>107</v>
      </c>
    </row>
    <row r="29" spans="1:7">
      <c r="A29" s="148" t="s">
        <v>93</v>
      </c>
      <c r="B29" s="180">
        <v>660.13890000000004</v>
      </c>
      <c r="C29" s="182">
        <v>1.7955390243999999E-2</v>
      </c>
      <c r="D29" s="165"/>
      <c r="E29" s="182">
        <v>3.0103526749999999E-3</v>
      </c>
      <c r="F29" s="182">
        <v>2.2791587020000001E-3</v>
      </c>
      <c r="G29" s="181" t="s">
        <v>108</v>
      </c>
    </row>
    <row r="30" spans="1:7">
      <c r="A30" s="148" t="s">
        <v>94</v>
      </c>
      <c r="B30" s="180">
        <v>868.96079999999995</v>
      </c>
      <c r="C30" s="182">
        <v>2.3635223238999997E-2</v>
      </c>
      <c r="D30" s="165"/>
      <c r="E30" s="182">
        <v>3.9626182749999996E-3</v>
      </c>
      <c r="F30" s="182">
        <v>3.0001255329999998E-3</v>
      </c>
      <c r="G30" s="181" t="s">
        <v>109</v>
      </c>
    </row>
    <row r="31" spans="1:7">
      <c r="A31" s="148" t="s">
        <v>95</v>
      </c>
      <c r="B31" s="180">
        <v>1017.2053</v>
      </c>
      <c r="C31" s="182">
        <v>2.7667386544E-2</v>
      </c>
      <c r="D31" s="165"/>
      <c r="E31" s="182">
        <v>4.6386399829999999E-3</v>
      </c>
      <c r="F31" s="182">
        <v>3.5119462159999997E-3</v>
      </c>
      <c r="G31" s="181" t="s">
        <v>110</v>
      </c>
    </row>
    <row r="32" spans="1:7">
      <c r="A32" s="148" t="s">
        <v>96</v>
      </c>
      <c r="B32" s="180">
        <v>1074.7431999999999</v>
      </c>
      <c r="C32" s="182">
        <v>2.9232383621000002E-2</v>
      </c>
      <c r="D32" s="165"/>
      <c r="E32" s="182">
        <v>4.9010232050000005E-3</v>
      </c>
      <c r="F32" s="182">
        <v>3.7105983560000002E-3</v>
      </c>
      <c r="G32" s="181" t="s">
        <v>111</v>
      </c>
    </row>
    <row r="33" spans="1:7">
      <c r="A33" s="148" t="s">
        <v>97</v>
      </c>
      <c r="B33" s="180">
        <v>1274.578</v>
      </c>
      <c r="C33" s="182">
        <v>3.4667772776E-2</v>
      </c>
      <c r="D33" s="165"/>
      <c r="E33" s="182">
        <v>5.8123060039999997E-3</v>
      </c>
      <c r="F33" s="182">
        <v>4.4005368269999998E-3</v>
      </c>
      <c r="G33" s="181" t="s">
        <v>112</v>
      </c>
    </row>
    <row r="34" spans="1:7">
      <c r="A34" s="148" t="s">
        <v>98</v>
      </c>
      <c r="B34" s="180">
        <v>1494.4789000000001</v>
      </c>
      <c r="C34" s="182">
        <v>4.0648948062999998E-2</v>
      </c>
      <c r="D34" s="165"/>
      <c r="E34" s="182">
        <v>6.8150938459999996E-3</v>
      </c>
      <c r="F34" s="182">
        <v>5.1597543950000005E-3</v>
      </c>
      <c r="G34" s="181" t="s">
        <v>113</v>
      </c>
    </row>
    <row r="35" spans="1:7">
      <c r="A35" s="148" t="s">
        <v>99</v>
      </c>
      <c r="B35" s="180">
        <v>1792.92</v>
      </c>
      <c r="C35" s="182">
        <v>4.8766370646E-2</v>
      </c>
      <c r="D35" s="165"/>
      <c r="E35" s="182">
        <v>8.1760391920000005E-3</v>
      </c>
      <c r="F35" s="182">
        <v>6.1901354709999997E-3</v>
      </c>
      <c r="G35" s="181" t="s">
        <v>114</v>
      </c>
    </row>
    <row r="36" spans="1:7">
      <c r="A36" s="148" t="s">
        <v>100</v>
      </c>
      <c r="B36" s="180">
        <v>2126.6152999999999</v>
      </c>
      <c r="C36" s="182">
        <v>5.7842686758E-2</v>
      </c>
      <c r="D36" s="165"/>
      <c r="E36" s="182">
        <v>9.697750061E-3</v>
      </c>
      <c r="F36" s="182">
        <v>7.34223323E-3</v>
      </c>
      <c r="G36" s="181" t="s">
        <v>115</v>
      </c>
    </row>
    <row r="37" spans="1:7">
      <c r="A37" s="148" t="s">
        <v>101</v>
      </c>
      <c r="B37" s="180">
        <v>2807.1705000000002</v>
      </c>
      <c r="C37" s="182">
        <v>7.6353388366999994E-2</v>
      </c>
      <c r="D37" s="165"/>
      <c r="E37" s="182">
        <v>1.2801204752999999E-2</v>
      </c>
      <c r="F37" s="182">
        <v>9.6918801100000004E-3</v>
      </c>
      <c r="G37" s="181" t="s">
        <v>116</v>
      </c>
    </row>
    <row r="38" spans="1:7">
      <c r="A38" s="148" t="s">
        <v>102</v>
      </c>
      <c r="B38" s="180">
        <v>3828.8353000000002</v>
      </c>
      <c r="C38" s="182">
        <v>0.104142070691</v>
      </c>
      <c r="D38" s="165"/>
      <c r="E38" s="182">
        <v>1.7460180862000001E-2</v>
      </c>
      <c r="F38" s="182">
        <v>1.3219222946E-2</v>
      </c>
      <c r="G38" s="181" t="s">
        <v>117</v>
      </c>
    </row>
    <row r="39" spans="1:7">
      <c r="A39" s="148" t="s">
        <v>103</v>
      </c>
      <c r="B39" s="180">
        <v>7122.4979999999996</v>
      </c>
      <c r="C39" s="182">
        <v>0.19372776108</v>
      </c>
      <c r="D39" s="165"/>
      <c r="E39" s="182">
        <v>3.2479877959000002E-2</v>
      </c>
      <c r="F39" s="182">
        <v>2.4590738858000002E-2</v>
      </c>
      <c r="G39" s="181" t="s">
        <v>118</v>
      </c>
    </row>
    <row r="40" spans="1:7">
      <c r="A40" s="170" t="s">
        <v>104</v>
      </c>
      <c r="B40" s="171">
        <v>11343.811</v>
      </c>
      <c r="C40" s="174">
        <v>0.308544994628</v>
      </c>
      <c r="D40" s="184"/>
      <c r="E40" s="174">
        <v>5.1729828057E-2</v>
      </c>
      <c r="F40" s="174">
        <v>3.9165008394999999E-2</v>
      </c>
      <c r="G40" s="172" t="s">
        <v>119</v>
      </c>
    </row>
    <row r="41" spans="1:7">
      <c r="A41" s="176" t="s">
        <v>295</v>
      </c>
      <c r="B41" s="177">
        <v>36765.5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360.7577</v>
      </c>
      <c r="C43" s="173">
        <v>1.3816930251999999E-2</v>
      </c>
      <c r="D43" s="173">
        <v>2.6288323180000002E-3</v>
      </c>
      <c r="E43" s="173">
        <v>1.645120303E-3</v>
      </c>
      <c r="F43" s="173">
        <v>1.2455318889999999E-3</v>
      </c>
      <c r="G43" s="169" t="s">
        <v>124</v>
      </c>
    </row>
    <row r="44" spans="1:7">
      <c r="A44" s="148" t="s">
        <v>121</v>
      </c>
      <c r="B44" s="180">
        <v>2735.3355999999999</v>
      </c>
      <c r="C44" s="182">
        <v>0.104762673675</v>
      </c>
      <c r="D44" s="182">
        <v>1.9932321959E-2</v>
      </c>
      <c r="E44" s="182">
        <v>1.2473624628E-2</v>
      </c>
      <c r="F44" s="182">
        <v>9.4438669450000005E-3</v>
      </c>
      <c r="G44" s="181" t="s">
        <v>125</v>
      </c>
    </row>
    <row r="45" spans="1:7">
      <c r="A45" s="148" t="s">
        <v>122</v>
      </c>
      <c r="B45" s="180">
        <v>4237.3239000000003</v>
      </c>
      <c r="C45" s="182">
        <v>0.16228845228</v>
      </c>
      <c r="D45" s="182">
        <v>3.0877273055000001E-2</v>
      </c>
      <c r="E45" s="182">
        <v>1.9322962695000001E-2</v>
      </c>
      <c r="F45" s="182">
        <v>1.4629547874999999E-2</v>
      </c>
      <c r="G45" s="181" t="s">
        <v>126</v>
      </c>
    </row>
    <row r="46" spans="1:7">
      <c r="A46" s="170" t="s">
        <v>123</v>
      </c>
      <c r="B46" s="171">
        <v>18776.414799999999</v>
      </c>
      <c r="C46" s="174">
        <v>0.71913202039199997</v>
      </c>
      <c r="D46" s="174">
        <v>0.13682326403699999</v>
      </c>
      <c r="E46" s="174">
        <v>8.5623844502000002E-2</v>
      </c>
      <c r="F46" s="174">
        <v>6.4826401221000002E-2</v>
      </c>
      <c r="G46" s="172" t="s">
        <v>127</v>
      </c>
    </row>
    <row r="47" spans="1:7">
      <c r="A47" s="176" t="s">
        <v>296</v>
      </c>
      <c r="B47" s="177">
        <v>26109.83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7.1218293676000008E-2</v>
      </c>
      <c r="D49" s="173">
        <v>7.2039216390000008E-3</v>
      </c>
      <c r="E49" s="173">
        <v>4.5082060470000001E-3</v>
      </c>
      <c r="F49" s="173">
        <v>3.413193786E-3</v>
      </c>
      <c r="G49" s="169" t="s">
        <v>131</v>
      </c>
    </row>
    <row r="50" spans="1:7">
      <c r="A50" s="148" t="s">
        <v>129</v>
      </c>
      <c r="B50" s="180">
        <v>3468.7008999999998</v>
      </c>
      <c r="C50" s="182">
        <v>0.24988300087199999</v>
      </c>
      <c r="D50" s="182">
        <v>2.5276336518999999E-2</v>
      </c>
      <c r="E50" s="182">
        <v>1.5817902920000002E-2</v>
      </c>
      <c r="F50" s="182">
        <v>1.1975843026999999E-2</v>
      </c>
      <c r="G50" s="181" t="s">
        <v>132</v>
      </c>
    </row>
    <row r="51" spans="1:7">
      <c r="A51" s="170" t="s">
        <v>130</v>
      </c>
      <c r="B51" s="171">
        <v>9424</v>
      </c>
      <c r="C51" s="174">
        <v>0.67889895038600001</v>
      </c>
      <c r="D51" s="174">
        <v>6.8672451798000009E-2</v>
      </c>
      <c r="E51" s="174">
        <v>4.2975142975000005E-2</v>
      </c>
      <c r="F51" s="174">
        <v>3.2536776142999997E-2</v>
      </c>
      <c r="G51" s="172" t="s">
        <v>133</v>
      </c>
    </row>
    <row r="52" spans="1:7">
      <c r="A52" s="176" t="s">
        <v>297</v>
      </c>
      <c r="B52" s="177">
        <v>13881.3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0.20896469563</v>
      </c>
      <c r="D54" s="173">
        <v>3.8792218360000001E-3</v>
      </c>
      <c r="E54" s="173">
        <v>2.427612655E-3</v>
      </c>
      <c r="F54" s="173">
        <v>1.837962228E-3</v>
      </c>
      <c r="G54" s="169" t="s">
        <v>136</v>
      </c>
    </row>
    <row r="55" spans="1:7">
      <c r="A55" s="170" t="s">
        <v>135</v>
      </c>
      <c r="B55" s="171">
        <v>2015.2121999999999</v>
      </c>
      <c r="C55" s="174">
        <v>0.79103620719400003</v>
      </c>
      <c r="D55" s="174">
        <v>1.4684800791999998E-2</v>
      </c>
      <c r="E55" s="174">
        <v>9.1897317930000003E-3</v>
      </c>
      <c r="F55" s="174">
        <v>6.9576091080000005E-3</v>
      </c>
      <c r="G55" s="172" t="s">
        <v>137</v>
      </c>
    </row>
    <row r="56" spans="1:7">
      <c r="A56" s="176" t="s">
        <v>298</v>
      </c>
      <c r="B56" s="177">
        <v>2547.56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358.83969999999999</v>
      </c>
      <c r="C58" s="173">
        <v>7.569003088E-3</v>
      </c>
      <c r="D58" s="173">
        <v>2.6148559E-3</v>
      </c>
      <c r="E58" s="173">
        <v>1.636373877E-3</v>
      </c>
      <c r="F58" s="173">
        <v>1.2389099100000001E-3</v>
      </c>
      <c r="G58" s="169" t="s">
        <v>150</v>
      </c>
    </row>
    <row r="59" spans="1:7">
      <c r="A59" s="148" t="s">
        <v>139</v>
      </c>
      <c r="B59" s="180">
        <v>412.0052</v>
      </c>
      <c r="C59" s="182">
        <v>8.6904225790000005E-3</v>
      </c>
      <c r="D59" s="182">
        <v>3.0022715659999998E-3</v>
      </c>
      <c r="E59" s="182">
        <v>1.8788181640000002E-3</v>
      </c>
      <c r="F59" s="182">
        <v>1.4224661459999999E-3</v>
      </c>
      <c r="G59" s="181" t="s">
        <v>151</v>
      </c>
    </row>
    <row r="60" spans="1:7">
      <c r="A60" s="148" t="s">
        <v>140</v>
      </c>
      <c r="B60" s="180">
        <v>1092.8389</v>
      </c>
      <c r="C60" s="182">
        <v>2.3051242683000003E-2</v>
      </c>
      <c r="D60" s="182">
        <v>7.9634896730000002E-3</v>
      </c>
      <c r="E60" s="182">
        <v>4.9835428670000001E-3</v>
      </c>
      <c r="F60" s="182">
        <v>3.7730745599999999E-3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2.3808786961E-2</v>
      </c>
      <c r="D61" s="182">
        <v>8.2251977350000002E-3</v>
      </c>
      <c r="E61" s="182">
        <v>5.1473194769999994E-3</v>
      </c>
      <c r="F61" s="182">
        <v>3.897070957E-3</v>
      </c>
      <c r="G61" s="181" t="s">
        <v>153</v>
      </c>
    </row>
    <row r="62" spans="1:7">
      <c r="A62" s="148" t="s">
        <v>142</v>
      </c>
      <c r="B62" s="180">
        <v>1447.694</v>
      </c>
      <c r="C62" s="182">
        <v>3.0536198633999999E-2</v>
      </c>
      <c r="D62" s="182">
        <v>1.0549309893E-2</v>
      </c>
      <c r="E62" s="182">
        <v>6.6017462469999998E-3</v>
      </c>
      <c r="F62" s="182">
        <v>4.9982274619999999E-3</v>
      </c>
      <c r="G62" s="181" t="s">
        <v>154</v>
      </c>
    </row>
    <row r="63" spans="1:7">
      <c r="A63" s="148" t="s">
        <v>143</v>
      </c>
      <c r="B63" s="180">
        <v>1592.3968</v>
      </c>
      <c r="C63" s="182">
        <v>3.3588413704000002E-2</v>
      </c>
      <c r="D63" s="182">
        <v>1.1603755570000001E-2</v>
      </c>
      <c r="E63" s="182">
        <v>7.2616171640000008E-3</v>
      </c>
      <c r="F63" s="182">
        <v>5.4978202689999998E-3</v>
      </c>
      <c r="G63" s="181" t="s">
        <v>155</v>
      </c>
    </row>
    <row r="64" spans="1:7">
      <c r="A64" s="148" t="s">
        <v>144</v>
      </c>
      <c r="B64" s="180">
        <v>2326.0127000000002</v>
      </c>
      <c r="C64" s="182">
        <v>4.9062568353999997E-2</v>
      </c>
      <c r="D64" s="182">
        <v>1.6949596245999999E-2</v>
      </c>
      <c r="E64" s="182">
        <v>1.0607038236999999E-2</v>
      </c>
      <c r="F64" s="182">
        <v>8.0306615580000001E-3</v>
      </c>
      <c r="G64" s="181" t="s">
        <v>156</v>
      </c>
    </row>
    <row r="65" spans="1:7">
      <c r="A65" s="148" t="s">
        <v>145</v>
      </c>
      <c r="B65" s="180">
        <v>2446.3701999999998</v>
      </c>
      <c r="C65" s="182">
        <v>5.1601268195000001E-2</v>
      </c>
      <c r="D65" s="182">
        <v>1.7826638331999999E-2</v>
      </c>
      <c r="E65" s="182">
        <v>1.1155890186E-2</v>
      </c>
      <c r="F65" s="182">
        <v>8.4462011420000007E-3</v>
      </c>
      <c r="G65" s="181" t="s">
        <v>157</v>
      </c>
    </row>
    <row r="66" spans="1:7">
      <c r="A66" s="148" t="s">
        <v>146</v>
      </c>
      <c r="B66" s="180">
        <v>5590.4821000000002</v>
      </c>
      <c r="C66" s="182">
        <v>0.117919996811</v>
      </c>
      <c r="D66" s="182">
        <v>4.0737702942999998E-2</v>
      </c>
      <c r="E66" s="182">
        <v>2.5493608610999998E-2</v>
      </c>
      <c r="F66" s="182">
        <v>1.9301386313000001E-2</v>
      </c>
      <c r="G66" s="181" t="s">
        <v>158</v>
      </c>
    </row>
    <row r="67" spans="1:7">
      <c r="A67" s="148" t="s">
        <v>147</v>
      </c>
      <c r="B67" s="180">
        <v>5977.4367000000002</v>
      </c>
      <c r="C67" s="182">
        <v>0.126082027273</v>
      </c>
      <c r="D67" s="182">
        <v>4.3557431414999993E-2</v>
      </c>
      <c r="E67" s="182">
        <v>2.7258191511999999E-2</v>
      </c>
      <c r="F67" s="182">
        <v>2.0637364157000002E-2</v>
      </c>
      <c r="G67" s="181" t="s">
        <v>159</v>
      </c>
    </row>
    <row r="68" spans="1:7">
      <c r="A68" s="148" t="s">
        <v>148</v>
      </c>
      <c r="B68" s="180">
        <v>10223.7322</v>
      </c>
      <c r="C68" s="182">
        <v>0.21564910625799999</v>
      </c>
      <c r="D68" s="182">
        <v>7.4500080295000007E-2</v>
      </c>
      <c r="E68" s="182">
        <v>4.6622066324000004E-2</v>
      </c>
      <c r="F68" s="182">
        <v>3.5297886877000001E-2</v>
      </c>
      <c r="G68" s="181" t="s">
        <v>160</v>
      </c>
    </row>
    <row r="69" spans="1:7">
      <c r="A69" s="170" t="s">
        <v>149</v>
      </c>
      <c r="B69" s="171">
        <v>14812.5465</v>
      </c>
      <c r="C69" s="174">
        <v>0.31244093171100001</v>
      </c>
      <c r="D69" s="174">
        <v>0.107938655085</v>
      </c>
      <c r="E69" s="174">
        <v>6.7547888759000002E-2</v>
      </c>
      <c r="F69" s="174">
        <v>5.1140970880000004E-2</v>
      </c>
      <c r="G69" s="172" t="s">
        <v>161</v>
      </c>
    </row>
    <row r="70" spans="1:7">
      <c r="A70" s="176" t="s">
        <v>299</v>
      </c>
      <c r="B70" s="177">
        <v>47409.11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243.65299999999999</v>
      </c>
      <c r="C72" s="173">
        <v>3.8022635090000003E-3</v>
      </c>
      <c r="D72" s="183"/>
      <c r="E72" s="183"/>
      <c r="F72" s="173">
        <v>8.4122274200000005E-4</v>
      </c>
      <c r="G72" s="169" t="s">
        <v>187</v>
      </c>
    </row>
    <row r="73" spans="1:7">
      <c r="A73" s="148" t="s">
        <v>163</v>
      </c>
      <c r="B73" s="180">
        <v>389.44040000000001</v>
      </c>
      <c r="C73" s="182">
        <v>6.0773108550000003E-3</v>
      </c>
      <c r="D73" s="165"/>
      <c r="E73" s="165"/>
      <c r="F73" s="182">
        <v>1.344560178E-3</v>
      </c>
      <c r="G73" s="181" t="s">
        <v>188</v>
      </c>
    </row>
    <row r="74" spans="1:7">
      <c r="A74" s="148" t="s">
        <v>164</v>
      </c>
      <c r="B74" s="180">
        <v>419.61669999999998</v>
      </c>
      <c r="C74" s="182">
        <v>6.5482192549999995E-3</v>
      </c>
      <c r="D74" s="165"/>
      <c r="E74" s="165"/>
      <c r="F74" s="182">
        <v>1.4487451860000001E-3</v>
      </c>
      <c r="G74" s="181" t="s">
        <v>189</v>
      </c>
    </row>
    <row r="75" spans="1:7">
      <c r="A75" s="148" t="s">
        <v>165</v>
      </c>
      <c r="B75" s="180">
        <v>426.56049999999999</v>
      </c>
      <c r="C75" s="182">
        <v>6.656578919E-3</v>
      </c>
      <c r="D75" s="165"/>
      <c r="E75" s="165"/>
      <c r="F75" s="182">
        <v>1.4727189620000001E-3</v>
      </c>
      <c r="G75" s="181" t="s">
        <v>190</v>
      </c>
    </row>
    <row r="76" spans="1:7">
      <c r="A76" s="148" t="s">
        <v>166</v>
      </c>
      <c r="B76" s="180">
        <v>494.87400000000002</v>
      </c>
      <c r="C76" s="182">
        <v>7.7226274729999995E-3</v>
      </c>
      <c r="D76" s="165"/>
      <c r="E76" s="165"/>
      <c r="F76" s="182">
        <v>1.7085743380000002E-3</v>
      </c>
      <c r="G76" s="181" t="s">
        <v>191</v>
      </c>
    </row>
    <row r="77" spans="1:7">
      <c r="A77" s="148" t="s">
        <v>167</v>
      </c>
      <c r="B77" s="180">
        <v>726.03869999999995</v>
      </c>
      <c r="C77" s="182">
        <v>1.1330008064999999E-2</v>
      </c>
      <c r="D77" s="165"/>
      <c r="E77" s="165"/>
      <c r="F77" s="182">
        <v>2.5066806720000002E-3</v>
      </c>
      <c r="G77" s="181" t="s">
        <v>192</v>
      </c>
    </row>
    <row r="78" spans="1:7">
      <c r="A78" s="148" t="s">
        <v>168</v>
      </c>
      <c r="B78" s="180">
        <v>737.82730000000004</v>
      </c>
      <c r="C78" s="182">
        <v>1.1513971995E-2</v>
      </c>
      <c r="D78" s="165"/>
      <c r="E78" s="165"/>
      <c r="F78" s="182">
        <v>2.547381334E-3</v>
      </c>
      <c r="G78" s="181" t="s">
        <v>193</v>
      </c>
    </row>
    <row r="79" spans="1:7">
      <c r="A79" s="148" t="s">
        <v>169</v>
      </c>
      <c r="B79" s="180">
        <v>793.75300000000004</v>
      </c>
      <c r="C79" s="182">
        <v>1.2386705958999999E-2</v>
      </c>
      <c r="D79" s="165"/>
      <c r="E79" s="165"/>
      <c r="F79" s="182">
        <v>2.7404672830000001E-3</v>
      </c>
      <c r="G79" s="181" t="s">
        <v>194</v>
      </c>
    </row>
    <row r="80" spans="1:7">
      <c r="A80" s="148" t="s">
        <v>170</v>
      </c>
      <c r="B80" s="180">
        <v>1268.3257000000001</v>
      </c>
      <c r="C80" s="182">
        <v>1.9792526774999999E-2</v>
      </c>
      <c r="D80" s="165"/>
      <c r="E80" s="165"/>
      <c r="F80" s="182">
        <v>4.3789504860000002E-3</v>
      </c>
      <c r="G80" s="181" t="s">
        <v>195</v>
      </c>
    </row>
    <row r="81" spans="1:7">
      <c r="A81" s="148" t="s">
        <v>171</v>
      </c>
      <c r="B81" s="180">
        <v>1434.3921</v>
      </c>
      <c r="C81" s="182">
        <v>2.2384032780999999E-2</v>
      </c>
      <c r="D81" s="165"/>
      <c r="E81" s="165"/>
      <c r="F81" s="182">
        <v>4.9523020649999997E-3</v>
      </c>
      <c r="G81" s="181" t="s">
        <v>196</v>
      </c>
    </row>
    <row r="82" spans="1:7">
      <c r="A82" s="148" t="s">
        <v>172</v>
      </c>
      <c r="B82" s="180">
        <v>1495.2167999999999</v>
      </c>
      <c r="C82" s="182">
        <v>2.3333216814000003E-2</v>
      </c>
      <c r="D82" s="165"/>
      <c r="E82" s="165"/>
      <c r="F82" s="182">
        <v>5.162302027E-3</v>
      </c>
      <c r="G82" s="181" t="s">
        <v>197</v>
      </c>
    </row>
    <row r="83" spans="1:7">
      <c r="A83" s="148" t="s">
        <v>173</v>
      </c>
      <c r="B83" s="180">
        <v>1540.7430999999999</v>
      </c>
      <c r="C83" s="182">
        <v>2.4043665646000002E-2</v>
      </c>
      <c r="D83" s="165"/>
      <c r="E83" s="165"/>
      <c r="F83" s="182">
        <v>5.3194835880000001E-3</v>
      </c>
      <c r="G83" s="181" t="s">
        <v>198</v>
      </c>
    </row>
    <row r="84" spans="1:7">
      <c r="A84" s="148" t="s">
        <v>174</v>
      </c>
      <c r="B84" s="180">
        <v>1570.5068000000001</v>
      </c>
      <c r="C84" s="182">
        <v>2.4508135324000001E-2</v>
      </c>
      <c r="D84" s="165"/>
      <c r="E84" s="165"/>
      <c r="F84" s="182">
        <v>5.4222440769999998E-3</v>
      </c>
      <c r="G84" s="181" t="s">
        <v>199</v>
      </c>
    </row>
    <row r="85" spans="1:7">
      <c r="A85" s="148" t="s">
        <v>175</v>
      </c>
      <c r="B85" s="180">
        <v>1812.6351999999999</v>
      </c>
      <c r="C85" s="182">
        <v>2.8286607084000003E-2</v>
      </c>
      <c r="D85" s="165"/>
      <c r="E85" s="165"/>
      <c r="F85" s="182">
        <v>6.2582030700000001E-3</v>
      </c>
      <c r="G85" s="181" t="s">
        <v>200</v>
      </c>
    </row>
    <row r="86" spans="1:7">
      <c r="A86" s="148" t="s">
        <v>176</v>
      </c>
      <c r="B86" s="180">
        <v>1993.6831</v>
      </c>
      <c r="C86" s="182">
        <v>3.1111902989999999E-2</v>
      </c>
      <c r="D86" s="165"/>
      <c r="E86" s="165"/>
      <c r="F86" s="182">
        <v>6.8832789390000006E-3</v>
      </c>
      <c r="G86" s="181" t="s">
        <v>201</v>
      </c>
    </row>
    <row r="87" spans="1:7">
      <c r="A87" s="148" t="s">
        <v>177</v>
      </c>
      <c r="B87" s="180">
        <v>2297.1430999999998</v>
      </c>
      <c r="C87" s="182">
        <v>3.584746908E-2</v>
      </c>
      <c r="D87" s="165"/>
      <c r="E87" s="165"/>
      <c r="F87" s="182">
        <v>7.9309879890000004E-3</v>
      </c>
      <c r="G87" s="181" t="s">
        <v>202</v>
      </c>
    </row>
    <row r="88" spans="1:7">
      <c r="A88" s="148" t="s">
        <v>178</v>
      </c>
      <c r="B88" s="180">
        <v>2566.7678999999998</v>
      </c>
      <c r="C88" s="182">
        <v>4.0055028757000004E-2</v>
      </c>
      <c r="D88" s="165"/>
      <c r="E88" s="165"/>
      <c r="F88" s="182">
        <v>8.8618795169999997E-3</v>
      </c>
      <c r="G88" s="181" t="s">
        <v>203</v>
      </c>
    </row>
    <row r="89" spans="1:7">
      <c r="A89" s="148" t="s">
        <v>179</v>
      </c>
      <c r="B89" s="180">
        <v>2823.2894999999999</v>
      </c>
      <c r="C89" s="182">
        <v>4.4058109855999998E-2</v>
      </c>
      <c r="D89" s="165"/>
      <c r="E89" s="165"/>
      <c r="F89" s="182">
        <v>9.7475316689999997E-3</v>
      </c>
      <c r="G89" s="181" t="s">
        <v>204</v>
      </c>
    </row>
    <row r="90" spans="1:7">
      <c r="A90" s="148" t="s">
        <v>180</v>
      </c>
      <c r="B90" s="180">
        <v>3104.768</v>
      </c>
      <c r="C90" s="182">
        <v>4.8450649365000001E-2</v>
      </c>
      <c r="D90" s="165"/>
      <c r="E90" s="165"/>
      <c r="F90" s="182">
        <v>1.0719348619999999E-2</v>
      </c>
      <c r="G90" s="181" t="s">
        <v>205</v>
      </c>
    </row>
    <row r="91" spans="1:7">
      <c r="A91" s="148" t="s">
        <v>181</v>
      </c>
      <c r="B91" s="180">
        <v>3219.0021000000002</v>
      </c>
      <c r="C91" s="182">
        <v>5.0233299896999997E-2</v>
      </c>
      <c r="D91" s="165"/>
      <c r="E91" s="165"/>
      <c r="F91" s="182">
        <v>1.1113746894E-2</v>
      </c>
      <c r="G91" s="181" t="s">
        <v>206</v>
      </c>
    </row>
    <row r="92" spans="1:7">
      <c r="A92" s="148" t="s">
        <v>182</v>
      </c>
      <c r="B92" s="180">
        <v>4970.8707000000004</v>
      </c>
      <c r="C92" s="182">
        <v>7.7571629611999995E-2</v>
      </c>
      <c r="D92" s="165"/>
      <c r="E92" s="165"/>
      <c r="F92" s="182">
        <v>1.7162150594E-2</v>
      </c>
      <c r="G92" s="181" t="s">
        <v>207</v>
      </c>
    </row>
    <row r="93" spans="1:7">
      <c r="A93" s="148" t="s">
        <v>183</v>
      </c>
      <c r="B93" s="180">
        <v>5118.3927999999996</v>
      </c>
      <c r="C93" s="182">
        <v>7.9873747366999995E-2</v>
      </c>
      <c r="D93" s="165"/>
      <c r="E93" s="165"/>
      <c r="F93" s="182">
        <v>1.7671477158999999E-2</v>
      </c>
      <c r="G93" s="181" t="s">
        <v>208</v>
      </c>
    </row>
    <row r="94" spans="1:7">
      <c r="A94" s="148" t="s">
        <v>184</v>
      </c>
      <c r="B94" s="180">
        <v>5144.1615000000002</v>
      </c>
      <c r="C94" s="182">
        <v>8.0275874112000004E-2</v>
      </c>
      <c r="D94" s="165"/>
      <c r="E94" s="165"/>
      <c r="F94" s="182">
        <v>1.7760444733000001E-2</v>
      </c>
      <c r="G94" s="181" t="s">
        <v>209</v>
      </c>
    </row>
    <row r="95" spans="1:7">
      <c r="A95" s="148" t="s">
        <v>185</v>
      </c>
      <c r="B95" s="180">
        <v>5708.6719000000003</v>
      </c>
      <c r="C95" s="182">
        <v>8.9085194310000004E-2</v>
      </c>
      <c r="D95" s="165"/>
      <c r="E95" s="165"/>
      <c r="F95" s="182">
        <v>1.9709441817E-2</v>
      </c>
      <c r="G95" s="181" t="s">
        <v>210</v>
      </c>
    </row>
    <row r="96" spans="1:7">
      <c r="A96" s="170" t="s">
        <v>186</v>
      </c>
      <c r="B96" s="171">
        <v>13780.7096</v>
      </c>
      <c r="C96" s="174">
        <v>0.21505127881800001</v>
      </c>
      <c r="D96" s="184"/>
      <c r="E96" s="184"/>
      <c r="F96" s="174">
        <v>4.7578508419E-2</v>
      </c>
      <c r="G96" s="172" t="s">
        <v>211</v>
      </c>
    </row>
    <row r="97" spans="1:7">
      <c r="A97" s="176" t="s">
        <v>300</v>
      </c>
      <c r="B97" s="177">
        <v>64081.04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1223.018</v>
      </c>
      <c r="C99" s="188">
        <v>0.99999836470399994</v>
      </c>
      <c r="D99" s="188">
        <v>8.9121015120000001E-3</v>
      </c>
      <c r="E99" s="188">
        <v>5.5771830870000004E-3</v>
      </c>
      <c r="F99" s="188">
        <v>4.2225236510000002E-3</v>
      </c>
      <c r="G99" s="187" t="s">
        <v>213</v>
      </c>
    </row>
    <row r="100" spans="1:7">
      <c r="A100" s="176" t="s">
        <v>301</v>
      </c>
      <c r="B100" s="177">
        <v>1223.02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608.35299999999995</v>
      </c>
      <c r="C102" s="188">
        <v>1.0000049313719999</v>
      </c>
      <c r="D102" s="188">
        <v>4.4330530629999995E-3</v>
      </c>
      <c r="E102" s="189"/>
      <c r="F102" s="188">
        <v>2.1003655960000001E-3</v>
      </c>
      <c r="G102" s="187" t="s">
        <v>215</v>
      </c>
    </row>
    <row r="103" spans="1:7">
      <c r="A103" s="176" t="s">
        <v>302</v>
      </c>
      <c r="B103" s="177">
        <v>608.35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454.60860000000002</v>
      </c>
      <c r="C105" s="188">
        <v>0.99999692043699995</v>
      </c>
      <c r="D105" s="188">
        <v>3.3127214740000001E-3</v>
      </c>
      <c r="E105" s="188">
        <v>2.0730973670000001E-3</v>
      </c>
      <c r="F105" s="188">
        <v>1.5695562660000002E-3</v>
      </c>
      <c r="G105" s="187" t="s">
        <v>217</v>
      </c>
    </row>
    <row r="106" spans="1:7">
      <c r="A106" s="176" t="s">
        <v>303</v>
      </c>
      <c r="B106" s="177">
        <v>454.61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1666.7380000000001</v>
      </c>
      <c r="C108" s="173">
        <v>0.311750754716</v>
      </c>
      <c r="D108" s="173">
        <v>1.2145478031000001E-2</v>
      </c>
      <c r="E108" s="173">
        <v>7.6006264699999999E-3</v>
      </c>
      <c r="F108" s="173">
        <v>5.7544865440000001E-3</v>
      </c>
      <c r="G108" s="169" t="s">
        <v>220</v>
      </c>
    </row>
    <row r="109" spans="1:7">
      <c r="A109" s="170" t="s">
        <v>219</v>
      </c>
      <c r="B109" s="171">
        <v>3679.6390000000001</v>
      </c>
      <c r="C109" s="174">
        <v>0.68824868415599993</v>
      </c>
      <c r="D109" s="174">
        <v>2.6813437167E-2</v>
      </c>
      <c r="E109" s="174">
        <v>1.6779818773999998E-2</v>
      </c>
      <c r="F109" s="174">
        <v>1.2704116132000001E-2</v>
      </c>
      <c r="G109" s="172" t="s">
        <v>221</v>
      </c>
    </row>
    <row r="110" spans="1:7">
      <c r="A110" s="176" t="s">
        <v>304</v>
      </c>
      <c r="B110" s="177">
        <v>5346.38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347.87909999999999</v>
      </c>
      <c r="C112" s="173">
        <v>2.0828551977999998E-2</v>
      </c>
      <c r="D112" s="173">
        <v>2.5349862820000001E-3</v>
      </c>
      <c r="E112" s="173">
        <v>1.5863915600000001E-3</v>
      </c>
      <c r="F112" s="173">
        <v>1.201067954E-3</v>
      </c>
      <c r="G112" s="169" t="s">
        <v>227</v>
      </c>
    </row>
    <row r="113" spans="1:7">
      <c r="A113" s="148" t="s">
        <v>223</v>
      </c>
      <c r="B113" s="180">
        <v>914.48649999999998</v>
      </c>
      <c r="C113" s="182">
        <v>5.4753015053000002E-2</v>
      </c>
      <c r="D113" s="182">
        <v>6.6638402050000003E-3</v>
      </c>
      <c r="E113" s="182">
        <v>4.1702236930000001E-3</v>
      </c>
      <c r="F113" s="182">
        <v>3.1573050229999999E-3</v>
      </c>
      <c r="G113" s="181" t="s">
        <v>228</v>
      </c>
    </row>
    <row r="114" spans="1:7">
      <c r="A114" s="148" t="s">
        <v>224</v>
      </c>
      <c r="B114" s="180">
        <v>1512.6112000000001</v>
      </c>
      <c r="C114" s="182">
        <v>9.0564512217999993E-2</v>
      </c>
      <c r="D114" s="182">
        <v>1.1022359902000001E-2</v>
      </c>
      <c r="E114" s="182">
        <v>6.8977804099999993E-3</v>
      </c>
      <c r="F114" s="182">
        <v>5.2223569610000001E-3</v>
      </c>
      <c r="G114" s="181" t="s">
        <v>229</v>
      </c>
    </row>
    <row r="115" spans="1:7">
      <c r="A115" s="148" t="s">
        <v>225</v>
      </c>
      <c r="B115" s="180">
        <v>5662.5281999999997</v>
      </c>
      <c r="C115" s="182">
        <v>0.33903233319500004</v>
      </c>
      <c r="D115" s="165"/>
      <c r="E115" s="165"/>
      <c r="F115" s="182">
        <v>1.9550128655000002E-2</v>
      </c>
      <c r="G115" s="181" t="s">
        <v>230</v>
      </c>
    </row>
    <row r="116" spans="1:7">
      <c r="A116" s="170" t="s">
        <v>226</v>
      </c>
      <c r="B116" s="171">
        <v>8264.5238000000008</v>
      </c>
      <c r="C116" s="174">
        <v>0.49482151570799998</v>
      </c>
      <c r="D116" s="174">
        <v>6.0223377788999999E-2</v>
      </c>
      <c r="E116" s="174">
        <v>3.7687721979E-2</v>
      </c>
      <c r="F116" s="174">
        <v>2.8533633362000002E-2</v>
      </c>
      <c r="G116" s="172" t="s">
        <v>231</v>
      </c>
    </row>
    <row r="117" spans="1:7">
      <c r="A117" s="176" t="s">
        <v>305</v>
      </c>
      <c r="B117" s="177">
        <v>16702.03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1748.058</v>
      </c>
      <c r="C119" s="188">
        <v>0.99999885587500004</v>
      </c>
      <c r="D119" s="189"/>
      <c r="E119" s="188">
        <v>7.9714603650000004E-3</v>
      </c>
      <c r="F119" s="188">
        <v>6.0352474349999992E-3</v>
      </c>
      <c r="G119" s="187" t="s">
        <v>233</v>
      </c>
    </row>
    <row r="120" spans="1:7">
      <c r="A120" s="176" t="s">
        <v>306</v>
      </c>
      <c r="B120" s="177">
        <v>1748.06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293.9529</v>
      </c>
      <c r="C122" s="173">
        <v>0.37821067394000002</v>
      </c>
      <c r="D122" s="183"/>
      <c r="E122" s="173">
        <v>1.3404783429999999E-3</v>
      </c>
      <c r="F122" s="173">
        <v>1.0148853679999999E-3</v>
      </c>
      <c r="G122" s="169" t="s">
        <v>236</v>
      </c>
    </row>
    <row r="123" spans="1:7">
      <c r="A123" s="170" t="s">
        <v>235</v>
      </c>
      <c r="B123" s="171">
        <v>483.2713</v>
      </c>
      <c r="C123" s="174">
        <v>0.62179472993499996</v>
      </c>
      <c r="D123" s="184"/>
      <c r="E123" s="174">
        <v>2.2038044580000001E-3</v>
      </c>
      <c r="F123" s="174">
        <v>1.6685155030000001E-3</v>
      </c>
      <c r="G123" s="172" t="s">
        <v>237</v>
      </c>
    </row>
    <row r="124" spans="1:7">
      <c r="A124" s="176" t="s">
        <v>307</v>
      </c>
      <c r="B124" s="177">
        <v>777.22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262.73430000000002</v>
      </c>
      <c r="C126" s="173">
        <v>6.0571394710000007E-3</v>
      </c>
      <c r="D126" s="183"/>
      <c r="E126" s="173">
        <v>1.198115886E-3</v>
      </c>
      <c r="F126" s="173">
        <v>9.0710177299999995E-4</v>
      </c>
      <c r="G126" s="169" t="s">
        <v>265</v>
      </c>
    </row>
    <row r="127" spans="1:7">
      <c r="A127" s="148" t="s">
        <v>239</v>
      </c>
      <c r="B127" s="180">
        <v>331.52249999999998</v>
      </c>
      <c r="C127" s="182">
        <v>7.6429991080000006E-3</v>
      </c>
      <c r="D127" s="165"/>
      <c r="E127" s="182">
        <v>1.5118025079999999E-3</v>
      </c>
      <c r="F127" s="182">
        <v>1.144596071E-3</v>
      </c>
      <c r="G127" s="181" t="s">
        <v>266</v>
      </c>
    </row>
    <row r="128" spans="1:7">
      <c r="A128" s="148" t="s">
        <v>240</v>
      </c>
      <c r="B128" s="180">
        <v>355.00310000000002</v>
      </c>
      <c r="C128" s="182">
        <v>8.1843264829999998E-3</v>
      </c>
      <c r="D128" s="165"/>
      <c r="E128" s="182">
        <v>1.6188782870000002E-3</v>
      </c>
      <c r="F128" s="182">
        <v>1.2256638790000001E-3</v>
      </c>
      <c r="G128" s="181" t="s">
        <v>267</v>
      </c>
    </row>
    <row r="129" spans="1:7">
      <c r="A129" s="148" t="s">
        <v>241</v>
      </c>
      <c r="B129" s="180">
        <v>379.80880000000002</v>
      </c>
      <c r="C129" s="182">
        <v>8.756203031E-3</v>
      </c>
      <c r="D129" s="165"/>
      <c r="E129" s="182">
        <v>1.7319967620000002E-3</v>
      </c>
      <c r="F129" s="182">
        <v>1.3113066530000001E-3</v>
      </c>
      <c r="G129" s="181" t="s">
        <v>268</v>
      </c>
    </row>
    <row r="130" spans="1:7">
      <c r="A130" s="148" t="s">
        <v>242</v>
      </c>
      <c r="B130" s="180">
        <v>411.94580000000002</v>
      </c>
      <c r="C130" s="182">
        <v>9.4970971249999994E-3</v>
      </c>
      <c r="D130" s="165"/>
      <c r="E130" s="182">
        <v>1.8785472889999999E-3</v>
      </c>
      <c r="F130" s="182">
        <v>1.4222610650000001E-3</v>
      </c>
      <c r="G130" s="181" t="s">
        <v>269</v>
      </c>
    </row>
    <row r="131" spans="1:7">
      <c r="A131" s="148" t="s">
        <v>243</v>
      </c>
      <c r="B131" s="180">
        <v>412.11290000000002</v>
      </c>
      <c r="C131" s="182">
        <v>9.5009494890000001E-3</v>
      </c>
      <c r="D131" s="165"/>
      <c r="E131" s="182">
        <v>1.8793092950000001E-3</v>
      </c>
      <c r="F131" s="182">
        <v>1.4228379850000001E-3</v>
      </c>
      <c r="G131" s="181" t="s">
        <v>270</v>
      </c>
    </row>
    <row r="132" spans="1:7">
      <c r="A132" s="148" t="s">
        <v>244</v>
      </c>
      <c r="B132" s="180">
        <v>488.0915</v>
      </c>
      <c r="C132" s="182">
        <v>1.1252578329E-2</v>
      </c>
      <c r="D132" s="165"/>
      <c r="E132" s="182">
        <v>2.2257854410000001E-3</v>
      </c>
      <c r="F132" s="182">
        <v>1.685157457E-3</v>
      </c>
      <c r="G132" s="181" t="s">
        <v>271</v>
      </c>
    </row>
    <row r="133" spans="1:7">
      <c r="A133" s="148" t="s">
        <v>245</v>
      </c>
      <c r="B133" s="180">
        <v>582.40129999999999</v>
      </c>
      <c r="C133" s="182">
        <v>1.3426819043000001E-2</v>
      </c>
      <c r="D133" s="165"/>
      <c r="E133" s="182">
        <v>2.6558551720000001E-3</v>
      </c>
      <c r="F133" s="182">
        <v>2.0107662060000002E-3</v>
      </c>
      <c r="G133" s="181" t="s">
        <v>272</v>
      </c>
    </row>
    <row r="134" spans="1:7">
      <c r="A134" s="148" t="s">
        <v>246</v>
      </c>
      <c r="B134" s="180">
        <v>680.28589999999997</v>
      </c>
      <c r="C134" s="182">
        <v>1.5683474053E-2</v>
      </c>
      <c r="D134" s="165"/>
      <c r="E134" s="182">
        <v>3.1022266360000001E-3</v>
      </c>
      <c r="F134" s="182">
        <v>2.3487171100000002E-3</v>
      </c>
      <c r="G134" s="181" t="s">
        <v>273</v>
      </c>
    </row>
    <row r="135" spans="1:7">
      <c r="A135" s="148" t="s">
        <v>247</v>
      </c>
      <c r="B135" s="180">
        <v>685.55769999999995</v>
      </c>
      <c r="C135" s="182">
        <v>1.5805011391999999E-2</v>
      </c>
      <c r="D135" s="165"/>
      <c r="E135" s="182">
        <v>3.1262669970000003E-3</v>
      </c>
      <c r="F135" s="182">
        <v>2.3669182319999999E-3</v>
      </c>
      <c r="G135" s="181" t="s">
        <v>274</v>
      </c>
    </row>
    <row r="136" spans="1:7">
      <c r="A136" s="148" t="s">
        <v>248</v>
      </c>
      <c r="B136" s="180">
        <v>694.93200000000002</v>
      </c>
      <c r="C136" s="182">
        <v>1.6021128749E-2</v>
      </c>
      <c r="D136" s="165"/>
      <c r="E136" s="182">
        <v>3.169015499E-3</v>
      </c>
      <c r="F136" s="182">
        <v>2.399283417E-3</v>
      </c>
      <c r="G136" s="181" t="s">
        <v>275</v>
      </c>
    </row>
    <row r="137" spans="1:7">
      <c r="A137" s="148" t="s">
        <v>249</v>
      </c>
      <c r="B137" s="180">
        <v>856.76819999999998</v>
      </c>
      <c r="C137" s="182">
        <v>1.9752139260999998E-2</v>
      </c>
      <c r="D137" s="165"/>
      <c r="E137" s="182">
        <v>3.9070178150000003E-3</v>
      </c>
      <c r="F137" s="182">
        <v>2.9580300430000002E-3</v>
      </c>
      <c r="G137" s="181" t="s">
        <v>276</v>
      </c>
    </row>
    <row r="138" spans="1:7">
      <c r="A138" s="148" t="s">
        <v>250</v>
      </c>
      <c r="B138" s="180">
        <v>859.53480000000002</v>
      </c>
      <c r="C138" s="182">
        <v>1.9815921119000001E-2</v>
      </c>
      <c r="D138" s="165"/>
      <c r="E138" s="182">
        <v>3.9196340110000004E-3</v>
      </c>
      <c r="F138" s="182">
        <v>2.9675818520000005E-3</v>
      </c>
      <c r="G138" s="181" t="s">
        <v>277</v>
      </c>
    </row>
    <row r="139" spans="1:7">
      <c r="A139" s="148" t="s">
        <v>251</v>
      </c>
      <c r="B139" s="180">
        <v>1108.5166999999999</v>
      </c>
      <c r="C139" s="182">
        <v>2.5556009467999997E-2</v>
      </c>
      <c r="D139" s="165"/>
      <c r="E139" s="182">
        <v>5.0550364680000005E-3</v>
      </c>
      <c r="F139" s="182">
        <v>3.8272028560000001E-3</v>
      </c>
      <c r="G139" s="181" t="s">
        <v>278</v>
      </c>
    </row>
    <row r="140" spans="1:7">
      <c r="A140" s="148" t="s">
        <v>252</v>
      </c>
      <c r="B140" s="180">
        <v>1295.4363000000001</v>
      </c>
      <c r="C140" s="182">
        <v>2.986529869E-2</v>
      </c>
      <c r="D140" s="165"/>
      <c r="E140" s="182">
        <v>5.9074236209999999E-3</v>
      </c>
      <c r="F140" s="182">
        <v>4.4725510289999994E-3</v>
      </c>
      <c r="G140" s="181" t="s">
        <v>279</v>
      </c>
    </row>
    <row r="141" spans="1:7">
      <c r="A141" s="148" t="s">
        <v>253</v>
      </c>
      <c r="B141" s="180">
        <v>1553.4662000000001</v>
      </c>
      <c r="C141" s="182">
        <v>3.5813981796999995E-2</v>
      </c>
      <c r="D141" s="165"/>
      <c r="E141" s="182">
        <v>7.0840865929999997E-3</v>
      </c>
      <c r="F141" s="182">
        <v>5.3634106530000003E-3</v>
      </c>
      <c r="G141" s="181" t="s">
        <v>280</v>
      </c>
    </row>
    <row r="142" spans="1:7">
      <c r="A142" s="148" t="s">
        <v>254</v>
      </c>
      <c r="B142" s="180">
        <v>1610.8951999999999</v>
      </c>
      <c r="C142" s="182">
        <v>3.7137963715999998E-2</v>
      </c>
      <c r="D142" s="165"/>
      <c r="E142" s="182">
        <v>7.345973211E-3</v>
      </c>
      <c r="F142" s="182">
        <v>5.5616868109999995E-3</v>
      </c>
      <c r="G142" s="181" t="s">
        <v>281</v>
      </c>
    </row>
    <row r="143" spans="1:7">
      <c r="A143" s="148" t="s">
        <v>255</v>
      </c>
      <c r="B143" s="180">
        <v>1677.8839</v>
      </c>
      <c r="C143" s="182">
        <v>3.8682337248E-2</v>
      </c>
      <c r="D143" s="165"/>
      <c r="E143" s="182">
        <v>7.6514537880000002E-3</v>
      </c>
      <c r="F143" s="182">
        <v>5.7929682559999997E-3</v>
      </c>
      <c r="G143" s="181" t="s">
        <v>282</v>
      </c>
    </row>
    <row r="144" spans="1:7">
      <c r="A144" s="148" t="s">
        <v>256</v>
      </c>
      <c r="B144" s="180">
        <v>1910.6466</v>
      </c>
      <c r="C144" s="182">
        <v>4.4048504275999996E-2</v>
      </c>
      <c r="D144" s="165"/>
      <c r="E144" s="182">
        <v>8.7128937620000006E-3</v>
      </c>
      <c r="F144" s="182">
        <v>6.5965917560000002E-3</v>
      </c>
      <c r="G144" s="181" t="s">
        <v>283</v>
      </c>
    </row>
    <row r="145" spans="1:7">
      <c r="A145" s="148" t="s">
        <v>257</v>
      </c>
      <c r="B145" s="180">
        <v>2068.9268999999999</v>
      </c>
      <c r="C145" s="182">
        <v>4.7697536215999994E-2</v>
      </c>
      <c r="D145" s="165"/>
      <c r="E145" s="182">
        <v>9.4346805320000005E-3</v>
      </c>
      <c r="F145" s="182">
        <v>7.1430614810000003E-3</v>
      </c>
      <c r="G145" s="181" t="s">
        <v>284</v>
      </c>
    </row>
    <row r="146" spans="1:7">
      <c r="A146" s="148" t="s">
        <v>258</v>
      </c>
      <c r="B146" s="180">
        <v>2094.2883000000002</v>
      </c>
      <c r="C146" s="182">
        <v>4.8282224005999998E-2</v>
      </c>
      <c r="D146" s="165"/>
      <c r="E146" s="182">
        <v>9.5503330990000003E-3</v>
      </c>
      <c r="F146" s="182">
        <v>7.2306228350000005E-3</v>
      </c>
      <c r="G146" s="181" t="s">
        <v>285</v>
      </c>
    </row>
    <row r="147" spans="1:7">
      <c r="A147" s="148" t="s">
        <v>259</v>
      </c>
      <c r="B147" s="180">
        <v>2213.2028</v>
      </c>
      <c r="C147" s="182">
        <v>5.1023707366000003E-2</v>
      </c>
      <c r="D147" s="165"/>
      <c r="E147" s="182">
        <v>1.0092604706999998E-2</v>
      </c>
      <c r="F147" s="182">
        <v>7.6411803970000006E-3</v>
      </c>
      <c r="G147" s="181" t="s">
        <v>286</v>
      </c>
    </row>
    <row r="148" spans="1:7">
      <c r="A148" s="148" t="s">
        <v>260</v>
      </c>
      <c r="B148" s="180">
        <v>2240.9405000000002</v>
      </c>
      <c r="C148" s="182">
        <v>5.1663178943999993E-2</v>
      </c>
      <c r="D148" s="165"/>
      <c r="E148" s="182">
        <v>1.0219093631999999E-2</v>
      </c>
      <c r="F148" s="182">
        <v>7.7369460310000001E-3</v>
      </c>
      <c r="G148" s="181" t="s">
        <v>287</v>
      </c>
    </row>
    <row r="149" spans="1:7">
      <c r="A149" s="148" t="s">
        <v>261</v>
      </c>
      <c r="B149" s="180">
        <v>2522.2555000000002</v>
      </c>
      <c r="C149" s="182">
        <v>5.8148682323000002E-2</v>
      </c>
      <c r="D149" s="165"/>
      <c r="E149" s="182">
        <v>1.1501940867E-2</v>
      </c>
      <c r="F149" s="182">
        <v>8.7081984909999997E-3</v>
      </c>
      <c r="G149" s="181" t="s">
        <v>288</v>
      </c>
    </row>
    <row r="150" spans="1:7">
      <c r="A150" s="148" t="s">
        <v>262</v>
      </c>
      <c r="B150" s="180">
        <v>4759.1125000000002</v>
      </c>
      <c r="C150" s="182">
        <v>0.10971771928100001</v>
      </c>
      <c r="D150" s="165"/>
      <c r="E150" s="182">
        <v>2.1702413000999999E-2</v>
      </c>
      <c r="F150" s="182">
        <v>1.6431046058000002E-2</v>
      </c>
      <c r="G150" s="181" t="s">
        <v>289</v>
      </c>
    </row>
    <row r="151" spans="1:7">
      <c r="A151" s="148" t="s">
        <v>263</v>
      </c>
      <c r="B151" s="180">
        <v>5557.2395999999999</v>
      </c>
      <c r="C151" s="182">
        <v>0.128117932579</v>
      </c>
      <c r="D151" s="165"/>
      <c r="E151" s="182">
        <v>2.5342016803999997E-2</v>
      </c>
      <c r="F151" s="182">
        <v>1.9186615114000001E-2</v>
      </c>
      <c r="G151" s="181" t="s">
        <v>290</v>
      </c>
    </row>
    <row r="152" spans="1:7">
      <c r="A152" s="170" t="s">
        <v>264</v>
      </c>
      <c r="B152" s="171">
        <v>5762.4582</v>
      </c>
      <c r="C152" s="174">
        <v>0.132849091329</v>
      </c>
      <c r="D152" s="184"/>
      <c r="E152" s="174">
        <v>2.6277850703999999E-2</v>
      </c>
      <c r="F152" s="174">
        <v>1.9895141392999999E-2</v>
      </c>
      <c r="G152" s="172" t="s">
        <v>291</v>
      </c>
    </row>
    <row r="153" spans="1:7">
      <c r="A153" s="176" t="s">
        <v>308</v>
      </c>
      <c r="B153" s="177">
        <v>43375.97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06/07/2026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1029.306</v>
      </c>
      <c r="C6" s="173">
        <v>0.8</v>
      </c>
      <c r="D6" s="168">
        <v>823.44510000000002</v>
      </c>
      <c r="E6" s="173">
        <v>0.01</v>
      </c>
      <c r="F6" s="169" t="s">
        <v>83</v>
      </c>
    </row>
    <row r="7" spans="1:6">
      <c r="A7" s="148" t="s">
        <v>71</v>
      </c>
      <c r="B7" s="180">
        <v>1265.4369999999999</v>
      </c>
      <c r="C7" s="182">
        <v>0.85</v>
      </c>
      <c r="D7" s="180">
        <v>1075.6215</v>
      </c>
      <c r="E7" s="182">
        <v>0.01</v>
      </c>
      <c r="F7" s="181" t="s">
        <v>84</v>
      </c>
    </row>
    <row r="8" spans="1:6">
      <c r="A8" s="148" t="s">
        <v>72</v>
      </c>
      <c r="B8" s="180">
        <v>1572.674</v>
      </c>
      <c r="C8" s="182">
        <v>0.9</v>
      </c>
      <c r="D8" s="180">
        <v>1415.4064000000001</v>
      </c>
      <c r="E8" s="182">
        <v>0.01</v>
      </c>
      <c r="F8" s="181" t="s">
        <v>85</v>
      </c>
    </row>
    <row r="9" spans="1:6">
      <c r="A9" s="148" t="s">
        <v>74</v>
      </c>
      <c r="B9" s="180">
        <v>3088.76</v>
      </c>
      <c r="C9" s="182">
        <v>0.3</v>
      </c>
      <c r="D9" s="180">
        <v>926.62800000000004</v>
      </c>
      <c r="E9" s="182">
        <v>0.01</v>
      </c>
      <c r="F9" s="181" t="s">
        <v>87</v>
      </c>
    </row>
    <row r="10" spans="1:6">
      <c r="A10" s="148" t="s">
        <v>75</v>
      </c>
      <c r="B10" s="180">
        <v>5296.7749999999996</v>
      </c>
      <c r="C10" s="182">
        <v>0.8</v>
      </c>
      <c r="D10" s="180">
        <v>4237.42</v>
      </c>
      <c r="E10" s="182">
        <v>0.04</v>
      </c>
      <c r="F10" s="181" t="s">
        <v>88</v>
      </c>
    </row>
    <row r="11" spans="1:6">
      <c r="A11" s="170" t="s">
        <v>76</v>
      </c>
      <c r="B11" s="171">
        <v>6410.1760000000004</v>
      </c>
      <c r="C11" s="174">
        <v>1</v>
      </c>
      <c r="D11" s="171">
        <v>6410.1761999999999</v>
      </c>
      <c r="E11" s="174">
        <v>0.06</v>
      </c>
      <c r="F11" s="172" t="s">
        <v>89</v>
      </c>
    </row>
    <row r="12" spans="1:6">
      <c r="A12" s="176" t="s">
        <v>309</v>
      </c>
      <c r="B12" s="177">
        <v>18663.13</v>
      </c>
      <c r="C12" s="179"/>
      <c r="D12" s="177">
        <v>14888.7</v>
      </c>
      <c r="E12" s="178">
        <v>0.14000000000000001</v>
      </c>
      <c r="F12" s="175"/>
    </row>
    <row r="14" spans="1:6">
      <c r="A14" s="185" t="s">
        <v>120</v>
      </c>
      <c r="B14" s="186">
        <v>360.7577</v>
      </c>
      <c r="C14" s="188">
        <v>0.9</v>
      </c>
      <c r="D14" s="186">
        <v>324.68200000000002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360.76</v>
      </c>
      <c r="C15" s="179"/>
      <c r="D15" s="177">
        <v>324.68</v>
      </c>
      <c r="E15" s="178">
        <v>0</v>
      </c>
      <c r="F15" s="175"/>
    </row>
    <row r="17" spans="1:6">
      <c r="A17" s="167" t="s">
        <v>129</v>
      </c>
      <c r="B17" s="168">
        <v>3468.701</v>
      </c>
      <c r="C17" s="173">
        <v>0.4</v>
      </c>
      <c r="D17" s="168">
        <v>1387.48</v>
      </c>
      <c r="E17" s="173">
        <v>0.01</v>
      </c>
      <c r="F17" s="169" t="s">
        <v>132</v>
      </c>
    </row>
    <row r="18" spans="1:6">
      <c r="A18" s="170" t="s">
        <v>130</v>
      </c>
      <c r="B18" s="171">
        <v>9424</v>
      </c>
      <c r="C18" s="174">
        <v>0.65</v>
      </c>
      <c r="D18" s="171">
        <v>6125.6</v>
      </c>
      <c r="E18" s="174">
        <v>0.06</v>
      </c>
      <c r="F18" s="172" t="s">
        <v>133</v>
      </c>
    </row>
    <row r="19" spans="1:6">
      <c r="A19" s="176" t="s">
        <v>311</v>
      </c>
      <c r="B19" s="177">
        <v>12892.7</v>
      </c>
      <c r="C19" s="179"/>
      <c r="D19" s="177">
        <v>7513.08</v>
      </c>
      <c r="E19" s="178">
        <v>7.0000000000000007E-2</v>
      </c>
      <c r="F19" s="175"/>
    </row>
    <row r="21" spans="1:6">
      <c r="A21" s="167" t="s">
        <v>140</v>
      </c>
      <c r="B21" s="168">
        <v>1092.8389999999999</v>
      </c>
      <c r="C21" s="173">
        <v>1</v>
      </c>
      <c r="D21" s="168">
        <v>1092.8389</v>
      </c>
      <c r="E21" s="173">
        <v>0.01</v>
      </c>
      <c r="F21" s="169" t="s">
        <v>152</v>
      </c>
    </row>
    <row r="22" spans="1:6">
      <c r="A22" s="148" t="s">
        <v>142</v>
      </c>
      <c r="B22" s="180">
        <v>1447.694</v>
      </c>
      <c r="C22" s="182">
        <v>0.4</v>
      </c>
      <c r="D22" s="180">
        <v>579.07759999999996</v>
      </c>
      <c r="E22" s="182">
        <v>0.01</v>
      </c>
      <c r="F22" s="181" t="s">
        <v>154</v>
      </c>
    </row>
    <row r="23" spans="1:6">
      <c r="A23" s="148" t="s">
        <v>143</v>
      </c>
      <c r="B23" s="180">
        <v>1592.3969999999999</v>
      </c>
      <c r="C23" s="182">
        <v>0.5</v>
      </c>
      <c r="D23" s="180">
        <v>796.19839999999999</v>
      </c>
      <c r="E23" s="182">
        <v>0.01</v>
      </c>
      <c r="F23" s="181" t="s">
        <v>155</v>
      </c>
    </row>
    <row r="24" spans="1:6">
      <c r="A24" s="148" t="s">
        <v>144</v>
      </c>
      <c r="B24" s="180">
        <v>2326.0129999999999</v>
      </c>
      <c r="C24" s="182">
        <v>0.45</v>
      </c>
      <c r="D24" s="180">
        <v>1046.7057</v>
      </c>
      <c r="E24" s="182">
        <v>0.01</v>
      </c>
      <c r="F24" s="181" t="s">
        <v>156</v>
      </c>
    </row>
    <row r="25" spans="1:6">
      <c r="A25" s="148" t="s">
        <v>145</v>
      </c>
      <c r="B25" s="180">
        <v>2446.37</v>
      </c>
      <c r="C25" s="182">
        <v>0.3</v>
      </c>
      <c r="D25" s="180">
        <v>733.91110000000003</v>
      </c>
      <c r="E25" s="182">
        <v>0.01</v>
      </c>
      <c r="F25" s="181" t="s">
        <v>157</v>
      </c>
    </row>
    <row r="26" spans="1:6">
      <c r="A26" s="148" t="s">
        <v>146</v>
      </c>
      <c r="B26" s="180">
        <v>5590.482</v>
      </c>
      <c r="C26" s="182">
        <v>0.6</v>
      </c>
      <c r="D26" s="180">
        <v>3354.2892999999999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5977.4369999999999</v>
      </c>
      <c r="C27" s="182">
        <v>0.5</v>
      </c>
      <c r="D27" s="180">
        <v>2988.7184000000002</v>
      </c>
      <c r="E27" s="182">
        <v>0.03</v>
      </c>
      <c r="F27" s="181" t="s">
        <v>159</v>
      </c>
    </row>
    <row r="28" spans="1:6">
      <c r="A28" s="148" t="s">
        <v>148</v>
      </c>
      <c r="B28" s="180">
        <v>10223.732</v>
      </c>
      <c r="C28" s="182">
        <v>0.75</v>
      </c>
      <c r="D28" s="180">
        <v>7667.7991000000002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14812.546</v>
      </c>
      <c r="C29" s="174">
        <v>0.85</v>
      </c>
      <c r="D29" s="171">
        <v>11573.9085</v>
      </c>
      <c r="E29" s="174">
        <v>0.11</v>
      </c>
      <c r="F29" s="172" t="s">
        <v>161</v>
      </c>
    </row>
    <row r="30" spans="1:6">
      <c r="A30" s="176" t="s">
        <v>312</v>
      </c>
      <c r="B30" s="177">
        <v>45509.51</v>
      </c>
      <c r="C30" s="179"/>
      <c r="D30" s="177">
        <v>29833.45</v>
      </c>
      <c r="E30" s="178">
        <v>0.27</v>
      </c>
      <c r="F30" s="175"/>
    </row>
    <row r="32" spans="1:6">
      <c r="A32" s="167" t="s">
        <v>168</v>
      </c>
      <c r="B32" s="168">
        <v>737.82730000000004</v>
      </c>
      <c r="C32" s="173">
        <v>0.6</v>
      </c>
      <c r="D32" s="168">
        <v>442.69639999999998</v>
      </c>
      <c r="E32" s="173">
        <v>0</v>
      </c>
      <c r="F32" s="169" t="s">
        <v>193</v>
      </c>
    </row>
    <row r="33" spans="1:6">
      <c r="A33" s="148" t="s">
        <v>170</v>
      </c>
      <c r="B33" s="180">
        <v>1268.3257000000001</v>
      </c>
      <c r="C33" s="182">
        <v>1</v>
      </c>
      <c r="D33" s="180">
        <v>1268.3257000000001</v>
      </c>
      <c r="E33" s="182">
        <v>0.01</v>
      </c>
      <c r="F33" s="181" t="s">
        <v>195</v>
      </c>
    </row>
    <row r="34" spans="1:6">
      <c r="A34" s="148" t="s">
        <v>172</v>
      </c>
      <c r="B34" s="180">
        <v>1495.2167999999999</v>
      </c>
      <c r="C34" s="182">
        <v>0.9</v>
      </c>
      <c r="D34" s="180">
        <v>1345.6950999999999</v>
      </c>
      <c r="E34" s="182">
        <v>0.01</v>
      </c>
      <c r="F34" s="181" t="s">
        <v>197</v>
      </c>
    </row>
    <row r="35" spans="1:6">
      <c r="A35" s="148" t="s">
        <v>173</v>
      </c>
      <c r="B35" s="180">
        <v>1540.7430999999999</v>
      </c>
      <c r="C35" s="182">
        <v>1</v>
      </c>
      <c r="D35" s="180">
        <v>1540.7430999999999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1570.5068000000001</v>
      </c>
      <c r="C36" s="182">
        <v>0.9</v>
      </c>
      <c r="D36" s="180">
        <v>1413.4561000000001</v>
      </c>
      <c r="E36" s="182">
        <v>0.01</v>
      </c>
      <c r="F36" s="181" t="s">
        <v>199</v>
      </c>
    </row>
    <row r="37" spans="1:6">
      <c r="A37" s="148" t="s">
        <v>175</v>
      </c>
      <c r="B37" s="180">
        <v>1812.6351999999999</v>
      </c>
      <c r="C37" s="182">
        <v>1</v>
      </c>
      <c r="D37" s="180">
        <v>1812.6351999999999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1993.6831</v>
      </c>
      <c r="C38" s="182">
        <v>1</v>
      </c>
      <c r="D38" s="180">
        <v>1993.6831</v>
      </c>
      <c r="E38" s="182">
        <v>0.02</v>
      </c>
      <c r="F38" s="181" t="s">
        <v>201</v>
      </c>
    </row>
    <row r="39" spans="1:6">
      <c r="A39" s="148" t="s">
        <v>177</v>
      </c>
      <c r="B39" s="180">
        <v>2297.1430999999998</v>
      </c>
      <c r="C39" s="182">
        <v>1</v>
      </c>
      <c r="D39" s="180">
        <v>2297.1430999999998</v>
      </c>
      <c r="E39" s="182">
        <v>0.02</v>
      </c>
      <c r="F39" s="181" t="s">
        <v>202</v>
      </c>
    </row>
    <row r="40" spans="1:6">
      <c r="A40" s="148" t="s">
        <v>178</v>
      </c>
      <c r="B40" s="180">
        <v>2566.7678999999998</v>
      </c>
      <c r="C40" s="182">
        <v>0.95</v>
      </c>
      <c r="D40" s="180">
        <v>2438.4295000000002</v>
      </c>
      <c r="E40" s="182">
        <v>0.02</v>
      </c>
      <c r="F40" s="181" t="s">
        <v>203</v>
      </c>
    </row>
    <row r="41" spans="1:6">
      <c r="A41" s="148" t="s">
        <v>179</v>
      </c>
      <c r="B41" s="180">
        <v>2823.2894999999999</v>
      </c>
      <c r="C41" s="182">
        <v>1</v>
      </c>
      <c r="D41" s="180">
        <v>2823.2894999999999</v>
      </c>
      <c r="E41" s="182">
        <v>0.03</v>
      </c>
      <c r="F41" s="181" t="s">
        <v>204</v>
      </c>
    </row>
    <row r="42" spans="1:6">
      <c r="A42" s="148" t="s">
        <v>180</v>
      </c>
      <c r="B42" s="180">
        <v>3104.768</v>
      </c>
      <c r="C42" s="182">
        <v>0.9</v>
      </c>
      <c r="D42" s="180">
        <v>2794.2912000000001</v>
      </c>
      <c r="E42" s="182">
        <v>0.03</v>
      </c>
      <c r="F42" s="181" t="s">
        <v>205</v>
      </c>
    </row>
    <row r="43" spans="1:6">
      <c r="A43" s="148" t="s">
        <v>181</v>
      </c>
      <c r="B43" s="180">
        <v>3219.0021000000002</v>
      </c>
      <c r="C43" s="182">
        <v>0.75</v>
      </c>
      <c r="D43" s="180">
        <v>2414.2516000000001</v>
      </c>
      <c r="E43" s="182">
        <v>0.02</v>
      </c>
      <c r="F43" s="181" t="s">
        <v>206</v>
      </c>
    </row>
    <row r="44" spans="1:6">
      <c r="A44" s="148" t="s">
        <v>182</v>
      </c>
      <c r="B44" s="180">
        <v>4970.8707000000004</v>
      </c>
      <c r="C44" s="182">
        <v>1</v>
      </c>
      <c r="D44" s="180">
        <v>4970.8707000000004</v>
      </c>
      <c r="E44" s="182">
        <v>0.05</v>
      </c>
      <c r="F44" s="181" t="s">
        <v>207</v>
      </c>
    </row>
    <row r="45" spans="1:6">
      <c r="A45" s="148" t="s">
        <v>183</v>
      </c>
      <c r="B45" s="180">
        <v>5118.3927999999996</v>
      </c>
      <c r="C45" s="182">
        <v>0.95</v>
      </c>
      <c r="D45" s="180">
        <v>4862.4732000000004</v>
      </c>
      <c r="E45" s="182">
        <v>0.04</v>
      </c>
      <c r="F45" s="181" t="s">
        <v>208</v>
      </c>
    </row>
    <row r="46" spans="1:6">
      <c r="A46" s="148" t="s">
        <v>184</v>
      </c>
      <c r="B46" s="180">
        <v>5144.1615000000002</v>
      </c>
      <c r="C46" s="182">
        <v>0.9</v>
      </c>
      <c r="D46" s="180">
        <v>4629.7452999999996</v>
      </c>
      <c r="E46" s="182">
        <v>0.04</v>
      </c>
      <c r="F46" s="181" t="s">
        <v>209</v>
      </c>
    </row>
    <row r="47" spans="1:6">
      <c r="A47" s="148" t="s">
        <v>185</v>
      </c>
      <c r="B47" s="180">
        <v>5708.6719000000003</v>
      </c>
      <c r="C47" s="182">
        <v>1</v>
      </c>
      <c r="D47" s="180">
        <v>5708.6719000000003</v>
      </c>
      <c r="E47" s="182">
        <v>0.05</v>
      </c>
      <c r="F47" s="181" t="s">
        <v>210</v>
      </c>
    </row>
    <row r="48" spans="1:6">
      <c r="A48" s="170" t="s">
        <v>186</v>
      </c>
      <c r="B48" s="171">
        <v>13780.7096</v>
      </c>
      <c r="C48" s="174">
        <v>0.9</v>
      </c>
      <c r="D48" s="171">
        <v>12402.6386</v>
      </c>
      <c r="E48" s="174">
        <v>0.11</v>
      </c>
      <c r="F48" s="172" t="s">
        <v>211</v>
      </c>
    </row>
    <row r="49" spans="1:6">
      <c r="A49" s="176" t="s">
        <v>313</v>
      </c>
      <c r="B49" s="177">
        <v>59152.72</v>
      </c>
      <c r="C49" s="179"/>
      <c r="D49" s="177">
        <v>55159.040000000001</v>
      </c>
      <c r="E49" s="178">
        <v>0.5</v>
      </c>
      <c r="F49" s="175"/>
    </row>
    <row r="51" spans="1:6">
      <c r="A51" s="167" t="s">
        <v>223</v>
      </c>
      <c r="B51" s="168">
        <v>914.48649999999998</v>
      </c>
      <c r="C51" s="173">
        <v>0.8</v>
      </c>
      <c r="D51" s="168">
        <v>731.58920000000001</v>
      </c>
      <c r="E51" s="173">
        <v>0.01</v>
      </c>
      <c r="F51" s="169" t="s">
        <v>228</v>
      </c>
    </row>
    <row r="52" spans="1:6">
      <c r="A52" s="170" t="s">
        <v>224</v>
      </c>
      <c r="B52" s="171">
        <v>1512.6112000000001</v>
      </c>
      <c r="C52" s="174">
        <v>0.8</v>
      </c>
      <c r="D52" s="171">
        <v>1210.0889999999999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2427.1</v>
      </c>
      <c r="C53" s="179"/>
      <c r="D53" s="177">
        <v>1941.68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139005.90996851501</v>
      </c>
      <c r="C55" s="196"/>
      <c r="D55" s="195">
        <v>109660.623953495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G6020" s="108" t="e">
        <f>G6019*#REF!/#REF!</f>
        <v>#REF!</v>
      </c>
      <c r="H6020" s="108">
        <f t="shared" si="147"/>
        <v>0</v>
      </c>
      <c r="I6020" s="108">
        <f t="shared" si="148"/>
        <v>0</v>
      </c>
      <c r="J6020" s="108">
        <f t="shared" si="149"/>
        <v>0</v>
      </c>
    </row>
    <row r="6021" spans="1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1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1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1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1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1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1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19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G6020" s="108" t="e">
        <f>G6019*#REF!/#REF!</f>
        <v>#REF!</v>
      </c>
      <c r="H6020" s="108">
        <f t="shared" si="147"/>
        <v>0</v>
      </c>
      <c r="I6020" s="108">
        <f t="shared" si="148"/>
        <v>0</v>
      </c>
      <c r="J6020" s="108">
        <f t="shared" si="149"/>
        <v>0</v>
      </c>
    </row>
    <row r="6021" spans="1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1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1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1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1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1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1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33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4.9082942544219903E-2</v>
      </c>
      <c r="E31" s="42"/>
      <c r="F31" s="43"/>
      <c r="G31" s="41">
        <f>Indices!F17</f>
        <v>-4.3103430347305099E-2</v>
      </c>
      <c r="H31" s="42"/>
      <c r="I31" s="42"/>
      <c r="J31" s="41">
        <f>Indices!J17</f>
        <v>-5.8915853707198797E-3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9.2115375085894999E-2</v>
      </c>
      <c r="E32" s="42"/>
      <c r="F32" s="39"/>
      <c r="G32" s="41">
        <f>Indices!F26</f>
        <v>-1.4140908693179299E-2</v>
      </c>
      <c r="H32" s="42"/>
      <c r="I32" s="42"/>
      <c r="J32" s="41">
        <f>Indices!J26</f>
        <v>3.7922723741979698E-2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2026-07-07T09:35:58Z</dcterms:modified>
</cp:coreProperties>
</file>