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EF48BBD2-89A2-4DBE-9DCE-6B58B3BE873A}" xr6:coauthVersionLast="47" xr6:coauthVersionMax="47" xr10:uidLastSave="{00000000-0000-0000-0000-000000000000}"/>
  <bookViews>
    <workbookView xWindow="720" yWindow="720" windowWidth="14400" windowHeight="834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<sst xmlns="http://schemas.openxmlformats.org/spreadsheetml/2006/main" count="461" uniqueCount="315">
  <si>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</si>
  <si>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</si>
  <si>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</si>
  <si>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</si>
  <si>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</si>
  <si>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</si>
  <si>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</si>
  <si>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</si>
  <si>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</si>
  <si>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</si>
  <si>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</si>
  <si>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</si>
  <si>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</si>
  <si>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</si>
  <si>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</si>
  <si>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</si>
  <si>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</si>
  <si>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</si>
  <si>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</si>
  <si>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</si>
  <si>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</si>
  <si>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</si>
  <si>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</si>
  <si>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</si>
  <si>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</si>
  <si>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</si>
  <si>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</si>
  <si>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</si>
  <si>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</si>
  <si>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</si>
  <si>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</si>
  <si>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</si>
  <si>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</si>
  <si>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</si>
  <si>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</si>
  <si>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</si>
  <si>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</si>
  <si>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</si>
  <si>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</si>
  <si>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</si>
  <si>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</si>
  <si>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</si>
  <si>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</si>
  <si>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</si>
  <si>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</si>
  <si>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</si>
  <si>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</si>
  <si>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</si>
  <si>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</si>
  <si>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</si>
  <si>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</si>
  <si>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</si>
  <si>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</si>
  <si>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</si>
  <si>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</si>
  <si>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</si>
  <si>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01-07-2026</t>
  </si>
  <si>
    <t>02/07/2026</t>
  </si>
  <si>
    <t>Variation par rapport au 31/12/2025</t>
  </si>
  <si>
    <t>AU 02/07/2026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</si>
  <si>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</si>
  <si>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</si>
  <si>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</si>
  <si>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</si>
  <si>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</si>
  <si>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</si>
  <si>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</si>
  <si>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</si>
  <si>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</si>
  <si>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</si>
  <si>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</si>
  <si>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</si>
  <si>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</si>
  <si>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</si>
  <si>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</si>
  <si>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</si>
  <si>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</si>
  <si>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</si>
  <si>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</si>
  <si>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</si>
  <si>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</si>
  <si>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</si>
  <si>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</si>
  <si>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</si>
  <si>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</si>
  <si>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</si>
  <si>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</si>
  <si>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</si>
  <si>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</si>
  <si>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</si>
  <si>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</si>
  <si>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</si>
  <si>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</si>
  <si>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</si>
  <si>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</si>
  <si>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</si>
  <si>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</si>
  <si>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</si>
  <si>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</si>
  <si>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</si>
  <si>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</si>
  <si>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</si>
  <si>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</si>
  <si>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</si>
  <si>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</si>
  <si>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</si>
  <si>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</si>
  <si>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</si>
  <si>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</si>
  <si>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</si>
  <si>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</si>
  <si>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</si>
  <si>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</si>
  <si>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</si>
  <si>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</si>
  <si>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</si>
  <si>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</si>
  <si>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</si>
  <si>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</si>
  <si>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</si>
  <si>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</si>
  <si>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</si>
  <si>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</si>
  <si>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</si>
  <si>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</si>
  <si>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</si>
  <si>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</si>
  <si>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</si>
  <si>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</si>
  <si>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</si>
  <si>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</si>
  <si>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</si>
  <si>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</si>
  <si>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</si>
  <si>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</si>
  <si>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</si>
  <si>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</si>
  <si>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</si>
  <si>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</si>
  <si>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</si>
  <si>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</si>
  <si>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</si>
  <si>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</si>
  <si>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</si>
  <si>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</si>
  <si>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</si>
  <si>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</si>
  <si>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</si>
  <si>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</si>
  <si>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</si>
  <si>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</si>
  <si>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</si>
  <si>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</si>
  <si>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</si>
  <si>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</si>
  <si>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</si>
  <si>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</si>
  <si>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</si>
  <si>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</si>
  <si>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</si>
  <si>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</si>
  <si>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</si>
  <si>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</si>
  <si>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</si>
  <si>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</si>
  <si>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</si>
  <si>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</si>
  <si>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</si>
  <si>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</si>
  <si>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</si>
  <si>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</si>
  <si>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</si>
  <si>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</si>
  <si>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</si>
  <si>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</si>
  <si>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</si>
  <si>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</si>
  <si>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</si>
  <si>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</si>
  <si>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</si>
  <si>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</si>
  <si>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</si>
  <si>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</si>
  <si>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</si>
  <si>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</si>
  <si>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</si>
  <si>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</si>
  <si>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</si>
  <si>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</si>
  <si>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</si>
  <si>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</si>
  <si>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</si>
  <si>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</si>
  <si>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</si>
  <si>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</si>
  <si>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</si>
  <si>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</si>
  <si>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</si>
  <si>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</si>
  <si>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</si>
  <si>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</si>
  <si>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</si>
  <si>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</si>
  <si>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</si>
  <si>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</si>
  <si>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</si>
  <si>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</si>
  <si>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</si>
  <si>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</si>
  <si>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</si>
  <si>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</si>
  <si>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</si>
  <si>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</si>
  <si>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</si>
  <si>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</si>
  <si>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</si>
  <si>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</si>
  <si>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</si>
  <si>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</si>
  <si>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</si>
  <si>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</si>
  <si>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</si>
  <si>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</si>
  <si>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</si>
  <si>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</si>
  <si>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</si>
  <si>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</si>
  <si>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</si>
  <si>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</si>
  <si>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</si>
  <si>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</si>
  <si>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</si>
  <si>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</si>
  <si>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</si>
  <si>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</si>
  <si>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</si>
  <si>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</si>
  <si>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</si>
  <si>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</si>
  <si>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</si>
  <si>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</si>
  <si>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</si>
  <si>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</si>
  <si>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</si>
  <si>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</si>
  <si>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</si>
  <si>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</si>
  <si>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</si>
  <si>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</si>
  <si>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</si>
  <si>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</si>
  <si>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</si>
  <si>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</si>
  <si>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</si>
  <si>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</si>
  <si>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</si>
  <si>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</si>
  <si>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</si>
  <si>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</si>
  <si>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WIHLBORGS FASTIGHETER AB</t>
  </si>
  <si>
    <t>FABEGE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</si>
  <si>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</si>
  <si>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</si>
  <si>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</si>
  <si>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</si>
  <si>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</si>
  <si>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</si>
  <si>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</si>
  <si>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</si>
  <si>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</si>
  <si>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</si>
  <si>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</si>
  <si>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</si>
  <si>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</si>
  <si>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</si>
  <si>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</si>
  <si>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</si>
  <si>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</si>
  <si>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</si>
  <si>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</si>
  <si>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</si>
  <si>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</si>
  <si>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</si>
  <si>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</si>
  <si>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</si>
  <si>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</si>
  <si>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SE0018012635</t>
  </si>
  <si>
    <t>SE0011166974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</si>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</sst>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ColWidth="11.453125" defaultRowHeight="12.5"/>
  <cols>
    <col min="1" max="1" width="16.54296875" style="65" customWidth="1"/>
    <col min="2" max="2" width="32.7265625" style="65" customWidth="1"/>
    <col min="3" max="3" width="1.7265625" style="65" customWidth="1"/>
    <col min="4" max="4" width="14.7265625" style="65" customWidth="1"/>
    <col min="5" max="5" width="1.7265625" style="65" customWidth="1"/>
    <col min="6" max="9" width="13.7265625" style="65" customWidth="1"/>
    <col min="10" max="11" width="14.7265625" style="65" customWidth="1"/>
    <col min="12" max="16384" width="11.453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10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4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4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10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10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6" customHeight="1">
      <c r="A12" s="12" t="s">
        <v>1</v>
      </c>
      <c r="B12" s="144" t="s">
        <v>56</v>
      </c>
      <c r="C12" s="13"/>
      <c r="D12" s="149">
        <v>1233.558</v>
      </c>
      <c r="E12" s="14"/>
      <c r="F12" s="154">
        <v>1359.511</v>
      </c>
      <c r="G12" s="154">
        <v>1205.597</v>
      </c>
      <c r="H12" s="154">
        <v>1612.7919999999999</v>
      </c>
      <c r="I12" s="154">
        <v>1333.5029999999999</v>
      </c>
      <c r="J12" s="154">
        <v>1324.482</v>
      </c>
      <c r="K12" s="149">
        <v>975.11220000000003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6" customHeight="1">
      <c r="A14" s="15" t="s">
        <v>1</v>
      </c>
      <c r="B14" s="144" t="s">
        <v>57</v>
      </c>
      <c r="C14" s="16"/>
      <c r="D14" s="150">
        <v>1243.626</v>
      </c>
      <c r="E14" s="17"/>
      <c r="F14" s="155">
        <v>1383.123</v>
      </c>
      <c r="G14" s="155">
        <v>1231.9670000000001</v>
      </c>
      <c r="H14" s="155">
        <v>1645.71</v>
      </c>
      <c r="I14" s="155">
        <v>1364.73</v>
      </c>
      <c r="J14" s="155">
        <v>1351.914</v>
      </c>
      <c r="K14" s="150">
        <v>999.30790000000002</v>
      </c>
    </row>
    <row r="15" spans="1:11" s="32" customFormat="1" ht="10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5">
      <c r="A16" s="18" t="s">
        <v>2</v>
      </c>
      <c r="B16" s="19"/>
      <c r="C16" s="20"/>
      <c r="D16" s="151">
        <v>8.1617564800358106E-3</v>
      </c>
      <c r="E16" s="21"/>
      <c r="F16" s="156">
        <v>1.7368009526955101E-2</v>
      </c>
      <c r="G16" s="156">
        <v>2.1872980772181801E-2</v>
      </c>
      <c r="H16" s="156">
        <v>2.0410567512735699E-2</v>
      </c>
      <c r="I16" s="156">
        <v>2.3417270152373201E-2</v>
      </c>
      <c r="J16" s="156">
        <v>2.0711493247926399E-2</v>
      </c>
      <c r="K16" s="151">
        <v>2.4813247131971101E-2</v>
      </c>
    </row>
    <row r="17" spans="1:11" s="8" customFormat="1" ht="14.5">
      <c r="A17" s="145" t="s">
        <v>58</v>
      </c>
      <c r="B17" s="130"/>
      <c r="C17" s="22"/>
      <c r="D17" s="151">
        <v>5.7661592786687699E-2</v>
      </c>
      <c r="E17" s="21"/>
      <c r="F17" s="156">
        <v>-4.1167217906048298E-2</v>
      </c>
      <c r="G17" s="156">
        <v>-0.217423590356012</v>
      </c>
      <c r="H17" s="156">
        <v>-7.1181167955634603E-2</v>
      </c>
      <c r="I17" s="156">
        <v>-0.23567060910902399</v>
      </c>
      <c r="J17" s="156">
        <v>-1.01382856247689E-3</v>
      </c>
      <c r="K17" s="151">
        <v>-1.30724156957873E-2</v>
      </c>
    </row>
    <row r="18" spans="1:11" s="32" customFormat="1" ht="10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.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10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10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3240.24</v>
      </c>
      <c r="E22" s="29"/>
      <c r="F22" s="154">
        <v>2909.0549999999998</v>
      </c>
      <c r="G22" s="154">
        <v>2282.9899999999998</v>
      </c>
      <c r="H22" s="154">
        <v>3691.027</v>
      </c>
      <c r="I22" s="154">
        <v>2576.9589999999998</v>
      </c>
      <c r="J22" s="154">
        <v>3116.8679999999999</v>
      </c>
      <c r="K22" s="149">
        <v>2152.348</v>
      </c>
    </row>
    <row r="23" spans="1:11" s="32" customFormat="1" ht="15.75" customHeight="1">
      <c r="A23" s="145" t="s">
        <v>58</v>
      </c>
      <c r="B23" s="130"/>
      <c r="C23" s="22"/>
      <c r="D23" s="151">
        <v>8.9823384330374803E-2</v>
      </c>
      <c r="E23" s="31"/>
      <c r="F23" s="156">
        <v>-2.34744384412813E-2</v>
      </c>
      <c r="G23" s="156">
        <v>-0.21742352620974201</v>
      </c>
      <c r="H23" s="156">
        <v>-4.92420007861534E-2</v>
      </c>
      <c r="I23" s="156">
        <v>-0.235670522187411</v>
      </c>
      <c r="J23" s="156">
        <v>2.85287752762493E-2</v>
      </c>
      <c r="K23" s="151">
        <v>1.3969983426720799E-2</v>
      </c>
    </row>
    <row r="24" spans="1:11" s="32" customFormat="1" ht="10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3836.712</v>
      </c>
      <c r="E25" s="29"/>
      <c r="F25" s="154">
        <v>3609.1039999999998</v>
      </c>
      <c r="G25" s="154">
        <v>2522.1640000000002</v>
      </c>
      <c r="H25" s="154">
        <v>4817.0959999999995</v>
      </c>
      <c r="I25" s="154">
        <v>2894.3620000000001</v>
      </c>
      <c r="J25" s="154">
        <v>3833.5839999999998</v>
      </c>
      <c r="K25" s="149">
        <v>2533.15</v>
      </c>
    </row>
    <row r="26" spans="1:11" s="32" customFormat="1" ht="15.75" customHeight="1">
      <c r="A26" s="145" t="s">
        <v>58</v>
      </c>
      <c r="B26" s="130"/>
      <c r="C26" s="22"/>
      <c r="D26" s="151">
        <v>9.8970636634474293E-2</v>
      </c>
      <c r="E26" s="31"/>
      <c r="F26" s="156">
        <v>-1.31294570591066E-2</v>
      </c>
      <c r="G26" s="156">
        <v>-0.21742357344228699</v>
      </c>
      <c r="H26" s="156">
        <v>-3.7904451056236903E-2</v>
      </c>
      <c r="I26" s="156">
        <v>-0.235670549189434</v>
      </c>
      <c r="J26" s="156">
        <v>4.0822083461051997E-2</v>
      </c>
      <c r="K26" s="151">
        <v>2.6409121979859701E-2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ColWidth="11.453125" defaultRowHeight="12.5"/>
  <cols>
    <col min="1" max="2" width="18.7265625" style="65" customWidth="1"/>
    <col min="3" max="3" width="1.7265625" style="65" customWidth="1"/>
    <col min="4" max="10" width="12" style="65" customWidth="1"/>
    <col min="11" max="12" width="11.54296875" style="65" customWidth="1"/>
    <col min="13" max="13" width="12" style="65" customWidth="1"/>
    <col min="14" max="14" width="12" style="65" bestFit="1" customWidth="1"/>
    <col min="15" max="16" width="11.54296875" style="65" customWidth="1"/>
    <col min="17" max="16384" width="11.453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40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4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4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4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10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1384.8720000000001</v>
      </c>
      <c r="E12" s="154">
        <v>852.49170000000004</v>
      </c>
      <c r="F12" s="154">
        <v>1063.462</v>
      </c>
      <c r="G12" s="154">
        <v>128.947</v>
      </c>
      <c r="H12" s="154">
        <v>296.94749999999999</v>
      </c>
      <c r="I12" s="154">
        <v>1742.644</v>
      </c>
      <c r="J12" s="154">
        <v>910.7364</v>
      </c>
      <c r="K12" s="154">
        <v>863.97730000000001</v>
      </c>
      <c r="L12" s="154">
        <v>1126.2170000000001</v>
      </c>
      <c r="M12" s="154">
        <v>3725.4229999999998</v>
      </c>
      <c r="N12" s="154">
        <v>4284.0820000000003</v>
      </c>
      <c r="O12" s="154">
        <v>5309.0889999999999</v>
      </c>
      <c r="P12" s="154">
        <v>3356.982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6" customHeight="1">
      <c r="A14" s="15" t="s">
        <v>1</v>
      </c>
      <c r="B14" s="144" t="s">
        <v>57</v>
      </c>
      <c r="C14" s="17"/>
      <c r="D14" s="155">
        <v>1459.0060000000001</v>
      </c>
      <c r="E14" s="155">
        <v>872.25699999999995</v>
      </c>
      <c r="F14" s="155">
        <v>1073.605</v>
      </c>
      <c r="G14" s="155">
        <v>128.4956</v>
      </c>
      <c r="H14" s="155">
        <v>302.35399999999998</v>
      </c>
      <c r="I14" s="155">
        <v>1765.4690000000001</v>
      </c>
      <c r="J14" s="155">
        <v>930.44060000000002</v>
      </c>
      <c r="K14" s="155">
        <v>870.58669999999995</v>
      </c>
      <c r="L14" s="155">
        <v>1131.527</v>
      </c>
      <c r="M14" s="155">
        <v>3831.431</v>
      </c>
      <c r="N14" s="155">
        <v>4395.4449999999997</v>
      </c>
      <c r="O14" s="155">
        <v>5365.4790000000003</v>
      </c>
      <c r="P14" s="155">
        <v>3382.509</v>
      </c>
      <c r="Q14" s="159">
        <v>0</v>
      </c>
    </row>
    <row r="15" spans="1:18" s="32" customFormat="1" ht="10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5">
      <c r="A16" s="18" t="s">
        <v>2</v>
      </c>
      <c r="B16" s="19"/>
      <c r="C16" s="21"/>
      <c r="D16" s="156">
        <v>5.3531301087754099E-2</v>
      </c>
      <c r="E16" s="156">
        <v>2.3185328373285002E-2</v>
      </c>
      <c r="F16" s="156">
        <v>9.5377173796524807E-3</v>
      </c>
      <c r="G16" s="156">
        <v>-3.5006630631190202E-3</v>
      </c>
      <c r="H16" s="156">
        <v>1.8206922099024199E-2</v>
      </c>
      <c r="I16" s="156">
        <v>1.3097913285788699E-2</v>
      </c>
      <c r="J16" s="156">
        <v>2.1635458953875201E-2</v>
      </c>
      <c r="K16" s="156">
        <v>7.6499695073006801E-3</v>
      </c>
      <c r="L16" s="156">
        <v>4.7148995264678596E-3</v>
      </c>
      <c r="M16" s="156">
        <v>2.8455292190980901E-2</v>
      </c>
      <c r="N16" s="156">
        <v>2.59946004768348E-2</v>
      </c>
      <c r="O16" s="156">
        <v>1.06214079289311E-2</v>
      </c>
      <c r="P16" s="156">
        <v>7.6041515861568999E-3</v>
      </c>
      <c r="Q16" s="160">
        <v>0</v>
      </c>
    </row>
    <row r="17" spans="1:17" s="8" customFormat="1" ht="14.5">
      <c r="A17" s="145" t="s">
        <v>58</v>
      </c>
      <c r="B17" s="130"/>
      <c r="C17" s="21"/>
      <c r="D17" s="156">
        <v>-6.3193412202834698E-2</v>
      </c>
      <c r="E17" s="156">
        <v>3.0598090647005999E-2</v>
      </c>
      <c r="F17" s="156">
        <v>-1.9319391096638199E-2</v>
      </c>
      <c r="G17" s="156">
        <v>0.14528403125261799</v>
      </c>
      <c r="H17" s="156">
        <v>-0.24650057916635901</v>
      </c>
      <c r="I17" s="156">
        <v>2.1116752913169098E-2</v>
      </c>
      <c r="J17" s="156">
        <v>3.6803121862509301E-2</v>
      </c>
      <c r="K17" s="156">
        <v>6.5961573616448096E-2</v>
      </c>
      <c r="L17" s="156">
        <v>4.4597671013590898E-2</v>
      </c>
      <c r="M17" s="156">
        <v>-0.30244259635486698</v>
      </c>
      <c r="N17" s="156">
        <v>-0.28810692053599601</v>
      </c>
      <c r="O17" s="156">
        <v>4.1918068858324699E-2</v>
      </c>
      <c r="P17" s="156">
        <v>2.8201680805098699E-2</v>
      </c>
      <c r="Q17" s="160">
        <v>0</v>
      </c>
    </row>
    <row r="18" spans="1:17" s="32" customFormat="1" ht="10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.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10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10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2894.7</v>
      </c>
      <c r="E22" s="154">
        <v>1342.09</v>
      </c>
      <c r="F22" s="154">
        <v>3059.7060000000001</v>
      </c>
      <c r="G22" s="154">
        <v>196.5532</v>
      </c>
      <c r="H22" s="154">
        <v>821.04790000000003</v>
      </c>
      <c r="I22" s="154">
        <v>4561.9309999999996</v>
      </c>
      <c r="J22" s="154">
        <v>3036.1640000000002</v>
      </c>
      <c r="K22" s="154">
        <v>1601.0350000000001</v>
      </c>
      <c r="L22" s="154">
        <v>2071.7939999999999</v>
      </c>
      <c r="M22" s="154">
        <v>7761.9049999999997</v>
      </c>
      <c r="N22" s="154">
        <v>7380.2070000000003</v>
      </c>
      <c r="O22" s="154">
        <v>12166.26</v>
      </c>
      <c r="P22" s="154">
        <v>6879.9290000000001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-2.5308903033943699E-2</v>
      </c>
      <c r="E23" s="156">
        <v>4.4741844631928297E-2</v>
      </c>
      <c r="F23" s="156">
        <v>1.15168623831312E-2</v>
      </c>
      <c r="G23" s="156">
        <v>0.15454090491507499</v>
      </c>
      <c r="H23" s="156">
        <v>-0.226690797027124</v>
      </c>
      <c r="I23" s="156">
        <v>5.4985901317781097E-2</v>
      </c>
      <c r="J23" s="156">
        <v>6.5004937132674898E-2</v>
      </c>
      <c r="K23" s="156">
        <v>6.6426032215886305E-2</v>
      </c>
      <c r="L23" s="156">
        <v>4.4597452179200497E-2</v>
      </c>
      <c r="M23" s="156">
        <v>-0.294132791234262</v>
      </c>
      <c r="N23" s="156">
        <v>-0.288106983908679</v>
      </c>
      <c r="O23" s="156">
        <v>5.7856542902008999E-2</v>
      </c>
      <c r="P23" s="156">
        <v>2.82014046153269E-2</v>
      </c>
      <c r="Q23" s="163">
        <v>0</v>
      </c>
    </row>
    <row r="24" spans="1:17" s="32" customFormat="1" ht="10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3319.3560000000002</v>
      </c>
      <c r="E25" s="154">
        <v>1571.6569999999999</v>
      </c>
      <c r="F25" s="154">
        <v>3974.451</v>
      </c>
      <c r="G25" s="154">
        <v>210.8098</v>
      </c>
      <c r="H25" s="154">
        <v>1183.098</v>
      </c>
      <c r="I25" s="154">
        <v>5959.1610000000001</v>
      </c>
      <c r="J25" s="154">
        <v>4241.9780000000001</v>
      </c>
      <c r="K25" s="154">
        <v>1732.3219999999999</v>
      </c>
      <c r="L25" s="154">
        <v>2213.326</v>
      </c>
      <c r="M25" s="154">
        <v>12452.22</v>
      </c>
      <c r="N25" s="154">
        <v>8102.9579999999996</v>
      </c>
      <c r="O25" s="154">
        <v>14199.05</v>
      </c>
      <c r="P25" s="154">
        <v>7368.9870000000001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-1.15945774848777E-2</v>
      </c>
      <c r="E26" s="156">
        <v>5.0106069160433399E-2</v>
      </c>
      <c r="F26" s="156">
        <v>2.7442581292274702E-2</v>
      </c>
      <c r="G26" s="156">
        <v>0.15671243369651799</v>
      </c>
      <c r="H26" s="156">
        <v>-0.18870312971445799</v>
      </c>
      <c r="I26" s="156">
        <v>6.68707015931016E-2</v>
      </c>
      <c r="J26" s="156">
        <v>0.116521257574788</v>
      </c>
      <c r="K26" s="156">
        <v>6.7201482468990797E-2</v>
      </c>
      <c r="L26" s="156">
        <v>4.4597705055287498E-2</v>
      </c>
      <c r="M26" s="156">
        <v>-0.28669187145557701</v>
      </c>
      <c r="N26" s="156">
        <v>-0.28810696707308497</v>
      </c>
      <c r="O26" s="156">
        <v>6.8688932007267403E-2</v>
      </c>
      <c r="P26" s="156">
        <v>2.8201285023647701E-2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 ht="13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6953125" defaultRowHeight="12.5"/>
  <cols>
    <col min="1" max="1" width="60.26953125" style="44" customWidth="1"/>
    <col min="2" max="6" width="14.7265625" style="44" customWidth="1"/>
    <col min="7" max="7" width="16.7265625" style="47" customWidth="1"/>
    <col min="8" max="16384" width="13.26953125" style="44"/>
  </cols>
  <sheetData>
    <row r="1" spans="1:7" ht="22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49999999999999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 ht="13">
      <c r="F6" s="48"/>
      <c r="G6" s="100"/>
    </row>
    <row r="7" spans="1:7">
      <c r="A7" s="167" t="s">
        <v>60</v>
      </c>
      <c r="B7" s="168">
        <v>2160.4740000000002</v>
      </c>
      <c r="C7" s="173">
        <v>0.48842704478299998</v>
      </c>
      <c r="D7" s="173">
        <v>1.5672621261999999E-2</v>
      </c>
      <c r="E7" s="173">
        <v>9.8532413409999995E-3</v>
      </c>
      <c r="F7" s="173">
        <v>7.4453595689999994E-3</v>
      </c>
      <c r="G7" s="169" t="s">
        <v>62</v>
      </c>
    </row>
    <row r="8" spans="1:7">
      <c r="A8" s="170" t="s">
        <v>61</v>
      </c>
      <c r="B8" s="171">
        <v>2262.855</v>
      </c>
      <c r="C8" s="174">
        <v>0.511572729143</v>
      </c>
      <c r="D8" s="174">
        <v>1.6415318761000001E-2</v>
      </c>
      <c r="E8" s="174">
        <v>1.0320168831000001E-2</v>
      </c>
      <c r="F8" s="174">
        <v>7.798181847E-3</v>
      </c>
      <c r="G8" s="172" t="s">
        <v>63</v>
      </c>
    </row>
    <row r="9" spans="1:7" ht="13">
      <c r="A9" s="176" t="s">
        <v>293</v>
      </c>
      <c r="B9" s="177">
        <v>4423.33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359.86450000000002</v>
      </c>
      <c r="C11" s="173">
        <v>1.4733057257E-2</v>
      </c>
      <c r="D11" s="173">
        <v>2.6105475070000001E-3</v>
      </c>
      <c r="E11" s="173">
        <v>1.6412286230000001E-3</v>
      </c>
      <c r="F11" s="173">
        <v>1.240154058E-3</v>
      </c>
      <c r="G11" s="169" t="s">
        <v>77</v>
      </c>
    </row>
    <row r="12" spans="1:7">
      <c r="A12" s="148" t="s">
        <v>65</v>
      </c>
      <c r="B12" s="180">
        <v>389.05459999999999</v>
      </c>
      <c r="C12" s="182">
        <v>1.592811655E-2</v>
      </c>
      <c r="D12" s="182">
        <v>2.8222998270000001E-3</v>
      </c>
      <c r="E12" s="182">
        <v>1.7743554740000001E-3</v>
      </c>
      <c r="F12" s="182">
        <v>1.34074809E-3</v>
      </c>
      <c r="G12" s="181" t="s">
        <v>78</v>
      </c>
    </row>
    <row r="13" spans="1:7">
      <c r="A13" s="148" t="s">
        <v>66</v>
      </c>
      <c r="B13" s="180">
        <v>470.31310000000002</v>
      </c>
      <c r="C13" s="182">
        <v>1.9254885745000002E-2</v>
      </c>
      <c r="D13" s="182">
        <v>3.4117694040000004E-3</v>
      </c>
      <c r="E13" s="182">
        <v>2.1449498950000001E-3</v>
      </c>
      <c r="F13" s="182">
        <v>1.6207786530000002E-3</v>
      </c>
      <c r="G13" s="181" t="s">
        <v>79</v>
      </c>
    </row>
    <row r="14" spans="1:7">
      <c r="A14" s="148" t="s">
        <v>67</v>
      </c>
      <c r="B14" s="180">
        <v>539.40290000000005</v>
      </c>
      <c r="C14" s="182">
        <v>2.2083461443E-2</v>
      </c>
      <c r="D14" s="182">
        <v>3.9129641729999994E-3</v>
      </c>
      <c r="E14" s="182">
        <v>2.4600467089999998E-3</v>
      </c>
      <c r="F14" s="182">
        <v>1.8588738129999998E-3</v>
      </c>
      <c r="G14" s="181" t="s">
        <v>80</v>
      </c>
    </row>
    <row r="15" spans="1:7">
      <c r="A15" s="148" t="s">
        <v>68</v>
      </c>
      <c r="B15" s="180">
        <v>575.30989999999997</v>
      </c>
      <c r="C15" s="182">
        <v>2.3553514441000001E-2</v>
      </c>
      <c r="D15" s="182">
        <v>4.1734425739999997E-3</v>
      </c>
      <c r="E15" s="182">
        <v>2.6238072250000001E-3</v>
      </c>
      <c r="F15" s="182">
        <v>1.9826154210000001E-3</v>
      </c>
      <c r="G15" s="181" t="s">
        <v>81</v>
      </c>
    </row>
    <row r="16" spans="1:7">
      <c r="A16" s="148" t="s">
        <v>69</v>
      </c>
      <c r="B16" s="180">
        <v>601.4357</v>
      </c>
      <c r="C16" s="182">
        <v>2.4623119549000001E-2</v>
      </c>
      <c r="D16" s="182">
        <v>4.3629656910000002E-3</v>
      </c>
      <c r="E16" s="182">
        <v>2.7429587690000002E-3</v>
      </c>
      <c r="F16" s="182">
        <v>2.0726493560000001E-3</v>
      </c>
      <c r="G16" s="181" t="s">
        <v>82</v>
      </c>
    </row>
    <row r="17" spans="1:7">
      <c r="A17" s="148" t="s">
        <v>70</v>
      </c>
      <c r="B17" s="180">
        <v>1036.8195000000001</v>
      </c>
      <c r="C17" s="182">
        <v>4.2447979890000001E-2</v>
      </c>
      <c r="D17" s="182">
        <v>7.5213491759999994E-3</v>
      </c>
      <c r="E17" s="182">
        <v>4.7286071299999996E-3</v>
      </c>
      <c r="F17" s="182">
        <v>3.573055721E-3</v>
      </c>
      <c r="G17" s="181" t="s">
        <v>83</v>
      </c>
    </row>
    <row r="18" spans="1:7">
      <c r="A18" s="148" t="s">
        <v>71</v>
      </c>
      <c r="B18" s="180">
        <v>1249.0938000000001</v>
      </c>
      <c r="C18" s="182">
        <v>5.1138610436000001E-2</v>
      </c>
      <c r="D18" s="182">
        <v>9.0612402870000001E-3</v>
      </c>
      <c r="E18" s="182">
        <v>5.6967233439999994E-3</v>
      </c>
      <c r="F18" s="182">
        <v>4.3045889360000004E-3</v>
      </c>
      <c r="G18" s="181" t="s">
        <v>84</v>
      </c>
    </row>
    <row r="19" spans="1:7">
      <c r="A19" s="148" t="s">
        <v>72</v>
      </c>
      <c r="B19" s="180">
        <v>1589.0558000000001</v>
      </c>
      <c r="C19" s="182">
        <v>6.5056848027E-2</v>
      </c>
      <c r="D19" s="182">
        <v>1.1527410058000001E-2</v>
      </c>
      <c r="E19" s="182">
        <v>7.2471829340000002E-3</v>
      </c>
      <c r="F19" s="182">
        <v>5.4761556060000001E-3</v>
      </c>
      <c r="G19" s="181" t="s">
        <v>85</v>
      </c>
    </row>
    <row r="20" spans="1:7">
      <c r="A20" s="148" t="s">
        <v>73</v>
      </c>
      <c r="B20" s="180">
        <v>2643.2712999999999</v>
      </c>
      <c r="C20" s="182">
        <v>0.108217030048</v>
      </c>
      <c r="D20" s="182">
        <v>1.9174954189000001E-2</v>
      </c>
      <c r="E20" s="182">
        <v>1.2055127739999999E-2</v>
      </c>
      <c r="F20" s="182">
        <v>9.1091608909999993E-3</v>
      </c>
      <c r="G20" s="181" t="s">
        <v>86</v>
      </c>
    </row>
    <row r="21" spans="1:7">
      <c r="A21" s="148" t="s">
        <v>74</v>
      </c>
      <c r="B21" s="180">
        <v>3127.1736999999998</v>
      </c>
      <c r="C21" s="182">
        <v>0.128028269463</v>
      </c>
      <c r="D21" s="182">
        <v>2.268530379E-2</v>
      </c>
      <c r="E21" s="182">
        <v>1.4262054152000001E-2</v>
      </c>
      <c r="F21" s="182">
        <v>1.0776770575E-2</v>
      </c>
      <c r="G21" s="181" t="s">
        <v>87</v>
      </c>
    </row>
    <row r="22" spans="1:7">
      <c r="A22" s="148" t="s">
        <v>75</v>
      </c>
      <c r="B22" s="180">
        <v>5392.9925000000003</v>
      </c>
      <c r="C22" s="182">
        <v>0.22079217953299998</v>
      </c>
      <c r="D22" s="182">
        <v>3.9122122699999998E-2</v>
      </c>
      <c r="E22" s="182">
        <v>2.4595739940999999E-2</v>
      </c>
      <c r="F22" s="182">
        <v>1.8585166178999999E-2</v>
      </c>
      <c r="G22" s="181" t="s">
        <v>88</v>
      </c>
    </row>
    <row r="23" spans="1:7">
      <c r="A23" s="170" t="s">
        <v>76</v>
      </c>
      <c r="B23" s="171">
        <v>6451.8608999999997</v>
      </c>
      <c r="C23" s="174">
        <v>0.26414285392600001</v>
      </c>
      <c r="D23" s="174">
        <v>4.6803420137999999E-2</v>
      </c>
      <c r="E23" s="174">
        <v>2.9424905158E-2</v>
      </c>
      <c r="F23" s="174">
        <v>2.2234206146000003E-2</v>
      </c>
      <c r="G23" s="172" t="s">
        <v>89</v>
      </c>
    </row>
    <row r="24" spans="1:7" ht="13">
      <c r="A24" s="176" t="s">
        <v>294</v>
      </c>
      <c r="B24" s="177">
        <v>24425.65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261.87639999999999</v>
      </c>
      <c r="C26" s="173">
        <v>7.0767861310000006E-3</v>
      </c>
      <c r="D26" s="183"/>
      <c r="E26" s="173">
        <v>1.1943357659999999E-3</v>
      </c>
      <c r="F26" s="173">
        <v>9.0247045799999996E-4</v>
      </c>
      <c r="G26" s="169" t="s">
        <v>105</v>
      </c>
    </row>
    <row r="27" spans="1:7">
      <c r="A27" s="148" t="s">
        <v>91</v>
      </c>
      <c r="B27" s="180">
        <v>444.16410000000002</v>
      </c>
      <c r="C27" s="182">
        <v>1.2002816377E-2</v>
      </c>
      <c r="D27" s="165"/>
      <c r="E27" s="182">
        <v>2.0256925439999999E-3</v>
      </c>
      <c r="F27" s="182">
        <v>1.5306647670000001E-3</v>
      </c>
      <c r="G27" s="181" t="s">
        <v>106</v>
      </c>
    </row>
    <row r="28" spans="1:7">
      <c r="A28" s="148" t="s">
        <v>92</v>
      </c>
      <c r="B28" s="180">
        <v>638.42229999999995</v>
      </c>
      <c r="C28" s="182">
        <v>1.7252330024E-2</v>
      </c>
      <c r="D28" s="165"/>
      <c r="E28" s="182">
        <v>2.9116429999999998E-3</v>
      </c>
      <c r="F28" s="182">
        <v>2.2001114480000002E-3</v>
      </c>
      <c r="G28" s="181" t="s">
        <v>107</v>
      </c>
    </row>
    <row r="29" spans="1:7">
      <c r="A29" s="148" t="s">
        <v>93</v>
      </c>
      <c r="B29" s="180">
        <v>660.35940000000005</v>
      </c>
      <c r="C29" s="182">
        <v>1.7845144667999999E-2</v>
      </c>
      <c r="D29" s="165"/>
      <c r="E29" s="182">
        <v>3.011691203E-3</v>
      </c>
      <c r="F29" s="182">
        <v>2.2757104129999999E-3</v>
      </c>
      <c r="G29" s="181" t="s">
        <v>108</v>
      </c>
    </row>
    <row r="30" spans="1:7">
      <c r="A30" s="148" t="s">
        <v>94</v>
      </c>
      <c r="B30" s="180">
        <v>859.53060000000005</v>
      </c>
      <c r="C30" s="182">
        <v>2.3227424192999998E-2</v>
      </c>
      <c r="D30" s="165"/>
      <c r="E30" s="182">
        <v>3.9200483049999998E-3</v>
      </c>
      <c r="F30" s="182">
        <v>2.9620881240000002E-3</v>
      </c>
      <c r="G30" s="181" t="s">
        <v>109</v>
      </c>
    </row>
    <row r="31" spans="1:7">
      <c r="A31" s="148" t="s">
        <v>95</v>
      </c>
      <c r="B31" s="180">
        <v>1010.3788</v>
      </c>
      <c r="C31" s="182">
        <v>2.7303852805000001E-2</v>
      </c>
      <c r="D31" s="165"/>
      <c r="E31" s="182">
        <v>4.6080194260000006E-3</v>
      </c>
      <c r="F31" s="182">
        <v>3.4819365870000004E-3</v>
      </c>
      <c r="G31" s="181" t="s">
        <v>110</v>
      </c>
    </row>
    <row r="32" spans="1:7">
      <c r="A32" s="148" t="s">
        <v>96</v>
      </c>
      <c r="B32" s="180">
        <v>1062.8051</v>
      </c>
      <c r="C32" s="182">
        <v>2.8720588764E-2</v>
      </c>
      <c r="D32" s="165"/>
      <c r="E32" s="182">
        <v>4.8471192660000002E-3</v>
      </c>
      <c r="F32" s="182">
        <v>3.6626065029999998E-3</v>
      </c>
      <c r="G32" s="181" t="s">
        <v>111</v>
      </c>
    </row>
    <row r="33" spans="1:7">
      <c r="A33" s="148" t="s">
        <v>97</v>
      </c>
      <c r="B33" s="180">
        <v>1267.6042</v>
      </c>
      <c r="C33" s="182">
        <v>3.4254953183000002E-2</v>
      </c>
      <c r="D33" s="165"/>
      <c r="E33" s="182">
        <v>5.7811434470000003E-3</v>
      </c>
      <c r="F33" s="182">
        <v>4.3683789110000003E-3</v>
      </c>
      <c r="G33" s="181" t="s">
        <v>112</v>
      </c>
    </row>
    <row r="34" spans="1:7">
      <c r="A34" s="148" t="s">
        <v>98</v>
      </c>
      <c r="B34" s="180">
        <v>1494.3835999999999</v>
      </c>
      <c r="C34" s="182">
        <v>4.0383299657999999E-2</v>
      </c>
      <c r="D34" s="165"/>
      <c r="E34" s="182">
        <v>6.8154128519999999E-3</v>
      </c>
      <c r="F34" s="182">
        <v>5.1498991590000001E-3</v>
      </c>
      <c r="G34" s="181" t="s">
        <v>113</v>
      </c>
    </row>
    <row r="35" spans="1:7">
      <c r="A35" s="148" t="s">
        <v>99</v>
      </c>
      <c r="B35" s="180">
        <v>1808.44</v>
      </c>
      <c r="C35" s="182">
        <v>4.8870165888E-2</v>
      </c>
      <c r="D35" s="165"/>
      <c r="E35" s="182">
        <v>8.2477251620000011E-3</v>
      </c>
      <c r="F35" s="182">
        <v>6.2321907409999995E-3</v>
      </c>
      <c r="G35" s="181" t="s">
        <v>114</v>
      </c>
    </row>
    <row r="36" spans="1:7">
      <c r="A36" s="148" t="s">
        <v>100</v>
      </c>
      <c r="B36" s="180">
        <v>2139.7222999999999</v>
      </c>
      <c r="C36" s="182">
        <v>5.7822534203999999E-2</v>
      </c>
      <c r="D36" s="165"/>
      <c r="E36" s="182">
        <v>9.7585993739999991E-3</v>
      </c>
      <c r="F36" s="182">
        <v>7.3738456939999994E-3</v>
      </c>
      <c r="G36" s="181" t="s">
        <v>115</v>
      </c>
    </row>
    <row r="37" spans="1:7">
      <c r="A37" s="148" t="s">
        <v>101</v>
      </c>
      <c r="B37" s="180">
        <v>2843.6678999999999</v>
      </c>
      <c r="C37" s="182">
        <v>7.6845525427999994E-2</v>
      </c>
      <c r="D37" s="165"/>
      <c r="E37" s="182">
        <v>1.2969073505E-2</v>
      </c>
      <c r="F37" s="182">
        <v>9.7997615389999997E-3</v>
      </c>
      <c r="G37" s="181" t="s">
        <v>116</v>
      </c>
    </row>
    <row r="38" spans="1:7">
      <c r="A38" s="148" t="s">
        <v>102</v>
      </c>
      <c r="B38" s="180">
        <v>3857.9551000000001</v>
      </c>
      <c r="C38" s="182">
        <v>0.104254996421</v>
      </c>
      <c r="D38" s="165"/>
      <c r="E38" s="182">
        <v>1.7594917913E-2</v>
      </c>
      <c r="F38" s="182">
        <v>1.3295167134999999E-2</v>
      </c>
      <c r="G38" s="181" t="s">
        <v>117</v>
      </c>
    </row>
    <row r="39" spans="1:7">
      <c r="A39" s="148" t="s">
        <v>103</v>
      </c>
      <c r="B39" s="180">
        <v>7183.0141000000003</v>
      </c>
      <c r="C39" s="182">
        <v>0.19410933768700001</v>
      </c>
      <c r="D39" s="165"/>
      <c r="E39" s="182">
        <v>3.2759464581999999E-2</v>
      </c>
      <c r="F39" s="182">
        <v>2.4753883992E-2</v>
      </c>
      <c r="G39" s="181" t="s">
        <v>118</v>
      </c>
    </row>
    <row r="40" spans="1:7">
      <c r="A40" s="170" t="s">
        <v>104</v>
      </c>
      <c r="B40" s="171">
        <v>11472.663699999999</v>
      </c>
      <c r="C40" s="174">
        <v>0.31003017971399999</v>
      </c>
      <c r="D40" s="184"/>
      <c r="E40" s="174">
        <v>5.2323205120999999E-2</v>
      </c>
      <c r="F40" s="174">
        <v>3.9536743538999997E-2</v>
      </c>
      <c r="G40" s="172" t="s">
        <v>119</v>
      </c>
    </row>
    <row r="41" spans="1:7" ht="13">
      <c r="A41" s="176" t="s">
        <v>295</v>
      </c>
      <c r="B41" s="177">
        <v>37004.99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365.23160000000001</v>
      </c>
      <c r="C43" s="173">
        <v>1.3920287711999999E-2</v>
      </c>
      <c r="D43" s="173">
        <v>2.6494817990000002E-3</v>
      </c>
      <c r="E43" s="173">
        <v>1.6657062759999999E-3</v>
      </c>
      <c r="F43" s="173">
        <v>1.2586499940000001E-3</v>
      </c>
      <c r="G43" s="169" t="s">
        <v>124</v>
      </c>
    </row>
    <row r="44" spans="1:7">
      <c r="A44" s="148" t="s">
        <v>121</v>
      </c>
      <c r="B44" s="180">
        <v>2706.9803999999999</v>
      </c>
      <c r="C44" s="182">
        <v>0.10317274298899999</v>
      </c>
      <c r="D44" s="182">
        <v>1.9637116008999998E-2</v>
      </c>
      <c r="E44" s="182">
        <v>1.2345684876000001E-2</v>
      </c>
      <c r="F44" s="182">
        <v>9.3287132469999992E-3</v>
      </c>
      <c r="G44" s="181" t="s">
        <v>125</v>
      </c>
    </row>
    <row r="45" spans="1:7">
      <c r="A45" s="148" t="s">
        <v>122</v>
      </c>
      <c r="B45" s="180">
        <v>4263.3882999999996</v>
      </c>
      <c r="C45" s="182">
        <v>0.16249303664700002</v>
      </c>
      <c r="D45" s="182">
        <v>3.0927689995999999E-2</v>
      </c>
      <c r="E45" s="182">
        <v>1.9443971022E-2</v>
      </c>
      <c r="F45" s="182">
        <v>1.4692358656E-2</v>
      </c>
      <c r="G45" s="181" t="s">
        <v>126</v>
      </c>
    </row>
    <row r="46" spans="1:7">
      <c r="A46" s="170" t="s">
        <v>123</v>
      </c>
      <c r="B46" s="171">
        <v>18901.758000000002</v>
      </c>
      <c r="C46" s="174">
        <v>0.72041386785899997</v>
      </c>
      <c r="D46" s="174">
        <v>0.137118102006</v>
      </c>
      <c r="E46" s="174">
        <v>8.6204963977000004E-2</v>
      </c>
      <c r="F46" s="174">
        <v>6.5138661607000006E-2</v>
      </c>
      <c r="G46" s="172" t="s">
        <v>127</v>
      </c>
    </row>
    <row r="47" spans="1:7" ht="13">
      <c r="A47" s="176" t="s">
        <v>296</v>
      </c>
      <c r="B47" s="177">
        <v>26237.360000000001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7.0845572664999995E-2</v>
      </c>
      <c r="D49" s="173">
        <v>7.1715709429999996E-3</v>
      </c>
      <c r="E49" s="173">
        <v>4.5087045819999999E-3</v>
      </c>
      <c r="F49" s="173">
        <v>3.406891767E-3</v>
      </c>
      <c r="G49" s="169" t="s">
        <v>131</v>
      </c>
    </row>
    <row r="50" spans="1:7">
      <c r="A50" s="148" t="s">
        <v>129</v>
      </c>
      <c r="B50" s="180">
        <v>3572.7280000000001</v>
      </c>
      <c r="C50" s="182">
        <v>0.256030063787</v>
      </c>
      <c r="D50" s="182">
        <v>2.5917466636999998E-2</v>
      </c>
      <c r="E50" s="182">
        <v>1.6294086959E-2</v>
      </c>
      <c r="F50" s="182">
        <v>1.2312226207000001E-2</v>
      </c>
      <c r="G50" s="181" t="s">
        <v>132</v>
      </c>
    </row>
    <row r="51" spans="1:7">
      <c r="A51" s="170" t="s">
        <v>130</v>
      </c>
      <c r="B51" s="171">
        <v>9393</v>
      </c>
      <c r="C51" s="174">
        <v>0.67312439938000002</v>
      </c>
      <c r="D51" s="174">
        <v>6.8139182192999997E-2</v>
      </c>
      <c r="E51" s="174">
        <v>4.2838514101999993E-2</v>
      </c>
      <c r="F51" s="174">
        <v>3.2369869959999999E-2</v>
      </c>
      <c r="G51" s="172" t="s">
        <v>133</v>
      </c>
    </row>
    <row r="52" spans="1:7" ht="13">
      <c r="A52" s="176" t="s">
        <v>297</v>
      </c>
      <c r="B52" s="177">
        <v>13954.33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0.20505479113799999</v>
      </c>
      <c r="D54" s="173">
        <v>3.8551434380000001E-3</v>
      </c>
      <c r="E54" s="173">
        <v>2.4236953130000001E-3</v>
      </c>
      <c r="F54" s="173">
        <v>1.8314057750000001E-3</v>
      </c>
      <c r="G54" s="169" t="s">
        <v>136</v>
      </c>
    </row>
    <row r="55" spans="1:7">
      <c r="A55" s="170" t="s">
        <v>135</v>
      </c>
      <c r="B55" s="171">
        <v>2060.2301000000002</v>
      </c>
      <c r="C55" s="174">
        <v>0.79494613490999999</v>
      </c>
      <c r="D55" s="174">
        <v>1.4945426823000001E-2</v>
      </c>
      <c r="E55" s="174">
        <v>9.3960604910000006E-3</v>
      </c>
      <c r="F55" s="174">
        <v>7.0999020999999995E-3</v>
      </c>
      <c r="G55" s="172" t="s">
        <v>137</v>
      </c>
    </row>
    <row r="56" spans="1:7" ht="13">
      <c r="A56" s="176" t="s">
        <v>298</v>
      </c>
      <c r="B56" s="177">
        <v>2591.66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353.41919999999999</v>
      </c>
      <c r="C58" s="173">
        <v>7.4192305079999995E-3</v>
      </c>
      <c r="D58" s="173">
        <v>2.563791681E-3</v>
      </c>
      <c r="E58" s="173">
        <v>1.6118336400000001E-3</v>
      </c>
      <c r="F58" s="173">
        <v>1.217942462E-3</v>
      </c>
      <c r="G58" s="169" t="s">
        <v>150</v>
      </c>
    </row>
    <row r="59" spans="1:7">
      <c r="A59" s="148" t="s">
        <v>139</v>
      </c>
      <c r="B59" s="180">
        <v>416.89060000000001</v>
      </c>
      <c r="C59" s="182">
        <v>8.7516678719999994E-3</v>
      </c>
      <c r="D59" s="182">
        <v>3.0242291650000004E-3</v>
      </c>
      <c r="E59" s="182">
        <v>1.9013067010000002E-3</v>
      </c>
      <c r="F59" s="182">
        <v>1.4366756640000001E-3</v>
      </c>
      <c r="G59" s="181" t="s">
        <v>151</v>
      </c>
    </row>
    <row r="60" spans="1:7">
      <c r="A60" s="148" t="s">
        <v>140</v>
      </c>
      <c r="B60" s="180">
        <v>1102.2275</v>
      </c>
      <c r="C60" s="182">
        <v>2.3138753905999999E-2</v>
      </c>
      <c r="D60" s="182">
        <v>7.9958352430000001E-3</v>
      </c>
      <c r="E60" s="182">
        <v>5.0269124139999998E-3</v>
      </c>
      <c r="F60" s="182">
        <v>3.7984627749999998E-3</v>
      </c>
      <c r="G60" s="181" t="s">
        <v>152</v>
      </c>
    </row>
    <row r="61" spans="1:7">
      <c r="A61" s="148" t="s">
        <v>141</v>
      </c>
      <c r="B61" s="180">
        <v>1115.8534</v>
      </c>
      <c r="C61" s="182">
        <v>2.3424798617000003E-2</v>
      </c>
      <c r="D61" s="182">
        <v>8.0946809460000005E-3</v>
      </c>
      <c r="E61" s="182">
        <v>5.0890558509999991E-3</v>
      </c>
      <c r="F61" s="182">
        <v>3.8454199350000003E-3</v>
      </c>
      <c r="G61" s="181" t="s">
        <v>153</v>
      </c>
    </row>
    <row r="62" spans="1:7">
      <c r="A62" s="148" t="s">
        <v>142</v>
      </c>
      <c r="B62" s="180">
        <v>1478.1877999999999</v>
      </c>
      <c r="C62" s="182">
        <v>3.1031183427000002E-2</v>
      </c>
      <c r="D62" s="182">
        <v>1.0723145728E-2</v>
      </c>
      <c r="E62" s="182">
        <v>6.7415489100000007E-3</v>
      </c>
      <c r="F62" s="182">
        <v>5.0940856869999994E-3</v>
      </c>
      <c r="G62" s="181" t="s">
        <v>154</v>
      </c>
    </row>
    <row r="63" spans="1:7">
      <c r="A63" s="148" t="s">
        <v>143</v>
      </c>
      <c r="B63" s="180">
        <v>1592.3968</v>
      </c>
      <c r="C63" s="182">
        <v>3.3428741050000002E-2</v>
      </c>
      <c r="D63" s="182">
        <v>1.1551646511E-2</v>
      </c>
      <c r="E63" s="182">
        <v>7.2624201820000005E-3</v>
      </c>
      <c r="F63" s="182">
        <v>5.4876692579999995E-3</v>
      </c>
      <c r="G63" s="181" t="s">
        <v>155</v>
      </c>
    </row>
    <row r="64" spans="1:7">
      <c r="A64" s="148" t="s">
        <v>144</v>
      </c>
      <c r="B64" s="180">
        <v>2297.3705</v>
      </c>
      <c r="C64" s="182">
        <v>4.8228056939000001E-2</v>
      </c>
      <c r="D64" s="182">
        <v>1.6665702871000002E-2</v>
      </c>
      <c r="E64" s="182">
        <v>1.0477583154000001E-2</v>
      </c>
      <c r="F64" s="182">
        <v>7.9171281099999994E-3</v>
      </c>
      <c r="G64" s="181" t="s">
        <v>156</v>
      </c>
    </row>
    <row r="65" spans="1:7">
      <c r="A65" s="148" t="s">
        <v>145</v>
      </c>
      <c r="B65" s="180">
        <v>2342.7667000000001</v>
      </c>
      <c r="C65" s="182">
        <v>4.918104668E-2</v>
      </c>
      <c r="D65" s="182">
        <v>1.6995018311999999E-2</v>
      </c>
      <c r="E65" s="182">
        <v>1.0684620921000001E-2</v>
      </c>
      <c r="F65" s="182">
        <v>8.0735711089999999E-3</v>
      </c>
      <c r="G65" s="181" t="s">
        <v>157</v>
      </c>
    </row>
    <row r="66" spans="1:7">
      <c r="A66" s="148" t="s">
        <v>146</v>
      </c>
      <c r="B66" s="180">
        <v>5602.0010000000002</v>
      </c>
      <c r="C66" s="182">
        <v>0.11760124159300001</v>
      </c>
      <c r="D66" s="182">
        <v>4.0638322877000005E-2</v>
      </c>
      <c r="E66" s="182">
        <v>2.5548961869000002E-2</v>
      </c>
      <c r="F66" s="182">
        <v>1.9305444893000002E-2</v>
      </c>
      <c r="G66" s="181" t="s">
        <v>158</v>
      </c>
    </row>
    <row r="67" spans="1:7">
      <c r="A67" s="148" t="s">
        <v>147</v>
      </c>
      <c r="B67" s="180">
        <v>6089.0601999999999</v>
      </c>
      <c r="C67" s="182">
        <v>0.12782593927700001</v>
      </c>
      <c r="D67" s="182">
        <v>4.4171572697999997E-2</v>
      </c>
      <c r="E67" s="182">
        <v>2.7770285451E-2</v>
      </c>
      <c r="F67" s="182">
        <v>2.0983933444999998E-2</v>
      </c>
      <c r="G67" s="181" t="s">
        <v>159</v>
      </c>
    </row>
    <row r="68" spans="1:7">
      <c r="A68" s="148" t="s">
        <v>148</v>
      </c>
      <c r="B68" s="180">
        <v>10476.17</v>
      </c>
      <c r="C68" s="182">
        <v>0.219923309393</v>
      </c>
      <c r="D68" s="182">
        <v>7.5996769542999998E-2</v>
      </c>
      <c r="E68" s="182">
        <v>4.7778511260999995E-2</v>
      </c>
      <c r="F68" s="182">
        <v>3.6102657359E-2</v>
      </c>
      <c r="G68" s="181" t="s">
        <v>160</v>
      </c>
    </row>
    <row r="69" spans="1:7">
      <c r="A69" s="170" t="s">
        <v>149</v>
      </c>
      <c r="B69" s="171">
        <v>14769.2138</v>
      </c>
      <c r="C69" s="174">
        <v>0.31004597825699998</v>
      </c>
      <c r="D69" s="174">
        <v>0.107139587988</v>
      </c>
      <c r="E69" s="174">
        <v>6.7357731677000002E-2</v>
      </c>
      <c r="F69" s="174">
        <v>5.0897213895000001E-2</v>
      </c>
      <c r="G69" s="172" t="s">
        <v>161</v>
      </c>
    </row>
    <row r="70" spans="1:7" ht="13">
      <c r="A70" s="176" t="s">
        <v>299</v>
      </c>
      <c r="B70" s="177">
        <v>47635.56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244.72749999999999</v>
      </c>
      <c r="C72" s="173">
        <v>3.7849320640000001E-3</v>
      </c>
      <c r="D72" s="183"/>
      <c r="E72" s="183"/>
      <c r="F72" s="173">
        <v>8.4337244199999997E-4</v>
      </c>
      <c r="G72" s="169" t="s">
        <v>187</v>
      </c>
    </row>
    <row r="73" spans="1:7">
      <c r="A73" s="148" t="s">
        <v>163</v>
      </c>
      <c r="B73" s="180">
        <v>399.64609999999999</v>
      </c>
      <c r="C73" s="182">
        <v>6.180888287E-3</v>
      </c>
      <c r="D73" s="165"/>
      <c r="E73" s="165"/>
      <c r="F73" s="182">
        <v>1.3772481940000001E-3</v>
      </c>
      <c r="G73" s="181" t="s">
        <v>188</v>
      </c>
    </row>
    <row r="74" spans="1:7">
      <c r="A74" s="148" t="s">
        <v>164</v>
      </c>
      <c r="B74" s="180">
        <v>410.11070000000001</v>
      </c>
      <c r="C74" s="182">
        <v>6.3427327879999997E-3</v>
      </c>
      <c r="D74" s="165"/>
      <c r="E74" s="165"/>
      <c r="F74" s="182">
        <v>1.4133109790000001E-3</v>
      </c>
      <c r="G74" s="181" t="s">
        <v>189</v>
      </c>
    </row>
    <row r="75" spans="1:7">
      <c r="A75" s="148" t="s">
        <v>165</v>
      </c>
      <c r="B75" s="180">
        <v>432.72710000000001</v>
      </c>
      <c r="C75" s="182">
        <v>6.692515863E-3</v>
      </c>
      <c r="D75" s="165"/>
      <c r="E75" s="165"/>
      <c r="F75" s="182">
        <v>1.4912509269999999E-3</v>
      </c>
      <c r="G75" s="181" t="s">
        <v>190</v>
      </c>
    </row>
    <row r="76" spans="1:7">
      <c r="A76" s="148" t="s">
        <v>166</v>
      </c>
      <c r="B76" s="180">
        <v>506.98579999999998</v>
      </c>
      <c r="C76" s="182">
        <v>7.8409938020000004E-3</v>
      </c>
      <c r="D76" s="165"/>
      <c r="E76" s="165"/>
      <c r="F76" s="182">
        <v>1.7471589930000001E-3</v>
      </c>
      <c r="G76" s="181" t="s">
        <v>191</v>
      </c>
    </row>
    <row r="77" spans="1:7">
      <c r="A77" s="148" t="s">
        <v>167</v>
      </c>
      <c r="B77" s="180">
        <v>725.35969999999998</v>
      </c>
      <c r="C77" s="182">
        <v>1.1218343613999999E-2</v>
      </c>
      <c r="D77" s="165"/>
      <c r="E77" s="165"/>
      <c r="F77" s="182">
        <v>2.4997124630000002E-3</v>
      </c>
      <c r="G77" s="181" t="s">
        <v>192</v>
      </c>
    </row>
    <row r="78" spans="1:7">
      <c r="A78" s="148" t="s">
        <v>168</v>
      </c>
      <c r="B78" s="180">
        <v>754.24860000000001</v>
      </c>
      <c r="C78" s="182">
        <v>1.1665136572999999E-2</v>
      </c>
      <c r="D78" s="165"/>
      <c r="E78" s="165"/>
      <c r="F78" s="182">
        <v>2.5992685079999998E-3</v>
      </c>
      <c r="G78" s="181" t="s">
        <v>193</v>
      </c>
    </row>
    <row r="79" spans="1:7">
      <c r="A79" s="148" t="s">
        <v>169</v>
      </c>
      <c r="B79" s="180">
        <v>803.15890000000002</v>
      </c>
      <c r="C79" s="182">
        <v>1.2421578585999999E-2</v>
      </c>
      <c r="D79" s="165"/>
      <c r="E79" s="165"/>
      <c r="F79" s="182">
        <v>2.767821692E-3</v>
      </c>
      <c r="G79" s="181" t="s">
        <v>194</v>
      </c>
    </row>
    <row r="80" spans="1:7">
      <c r="A80" s="148" t="s">
        <v>170</v>
      </c>
      <c r="B80" s="180">
        <v>1287.5302999999999</v>
      </c>
      <c r="C80" s="182">
        <v>1.9912820245000001E-2</v>
      </c>
      <c r="D80" s="165"/>
      <c r="E80" s="165"/>
      <c r="F80" s="182">
        <v>4.437047629E-3</v>
      </c>
      <c r="G80" s="181" t="s">
        <v>195</v>
      </c>
    </row>
    <row r="81" spans="1:7">
      <c r="A81" s="148" t="s">
        <v>171</v>
      </c>
      <c r="B81" s="180">
        <v>1437.857</v>
      </c>
      <c r="C81" s="182">
        <v>2.2237758581999997E-2</v>
      </c>
      <c r="D81" s="165"/>
      <c r="E81" s="165"/>
      <c r="F81" s="182">
        <v>4.955098915E-3</v>
      </c>
      <c r="G81" s="181" t="s">
        <v>196</v>
      </c>
    </row>
    <row r="82" spans="1:7">
      <c r="A82" s="148" t="s">
        <v>172</v>
      </c>
      <c r="B82" s="180">
        <v>1523.1937</v>
      </c>
      <c r="C82" s="182">
        <v>2.3557567807000003E-2</v>
      </c>
      <c r="D82" s="165"/>
      <c r="E82" s="165"/>
      <c r="F82" s="182">
        <v>5.2491836469999997E-3</v>
      </c>
      <c r="G82" s="181" t="s">
        <v>197</v>
      </c>
    </row>
    <row r="83" spans="1:7">
      <c r="A83" s="148" t="s">
        <v>173</v>
      </c>
      <c r="B83" s="180">
        <v>1567.3823</v>
      </c>
      <c r="C83" s="182">
        <v>2.424098446E-2</v>
      </c>
      <c r="D83" s="165"/>
      <c r="E83" s="165"/>
      <c r="F83" s="182">
        <v>5.4014650509999996E-3</v>
      </c>
      <c r="G83" s="181" t="s">
        <v>198</v>
      </c>
    </row>
    <row r="84" spans="1:7">
      <c r="A84" s="148" t="s">
        <v>174</v>
      </c>
      <c r="B84" s="180">
        <v>1595.4401</v>
      </c>
      <c r="C84" s="182">
        <v>2.4674923707000002E-2</v>
      </c>
      <c r="D84" s="165"/>
      <c r="E84" s="165"/>
      <c r="F84" s="182">
        <v>5.4981569860000001E-3</v>
      </c>
      <c r="G84" s="181" t="s">
        <v>199</v>
      </c>
    </row>
    <row r="85" spans="1:7">
      <c r="A85" s="148" t="s">
        <v>175</v>
      </c>
      <c r="B85" s="180">
        <v>1808.1682000000001</v>
      </c>
      <c r="C85" s="182">
        <v>2.7964956117000003E-2</v>
      </c>
      <c r="D85" s="165"/>
      <c r="E85" s="165"/>
      <c r="F85" s="182">
        <v>6.231254072E-3</v>
      </c>
      <c r="G85" s="181" t="s">
        <v>200</v>
      </c>
    </row>
    <row r="86" spans="1:7">
      <c r="A86" s="148" t="s">
        <v>176</v>
      </c>
      <c r="B86" s="180">
        <v>2033.0523000000001</v>
      </c>
      <c r="C86" s="182">
        <v>3.1442992059000002E-2</v>
      </c>
      <c r="D86" s="165"/>
      <c r="E86" s="165"/>
      <c r="F86" s="182">
        <v>7.0062427949999992E-3</v>
      </c>
      <c r="G86" s="181" t="s">
        <v>201</v>
      </c>
    </row>
    <row r="87" spans="1:7">
      <c r="A87" s="148" t="s">
        <v>177</v>
      </c>
      <c r="B87" s="180">
        <v>2303.6691999999998</v>
      </c>
      <c r="C87" s="182">
        <v>3.5628327102999999E-2</v>
      </c>
      <c r="D87" s="165"/>
      <c r="E87" s="165"/>
      <c r="F87" s="182">
        <v>7.9388344970000007E-3</v>
      </c>
      <c r="G87" s="181" t="s">
        <v>202</v>
      </c>
    </row>
    <row r="88" spans="1:7">
      <c r="A88" s="148" t="s">
        <v>178</v>
      </c>
      <c r="B88" s="180">
        <v>2588.7071999999998</v>
      </c>
      <c r="C88" s="182">
        <v>4.0036697497E-2</v>
      </c>
      <c r="D88" s="165"/>
      <c r="E88" s="165"/>
      <c r="F88" s="182">
        <v>8.9211237549999996E-3</v>
      </c>
      <c r="G88" s="181" t="s">
        <v>203</v>
      </c>
    </row>
    <row r="89" spans="1:7">
      <c r="A89" s="148" t="s">
        <v>179</v>
      </c>
      <c r="B89" s="180">
        <v>2858.5610999999999</v>
      </c>
      <c r="C89" s="182">
        <v>4.4210232057000004E-2</v>
      </c>
      <c r="D89" s="165"/>
      <c r="E89" s="165"/>
      <c r="F89" s="182">
        <v>9.851086030000001E-3</v>
      </c>
      <c r="G89" s="181" t="s">
        <v>204</v>
      </c>
    </row>
    <row r="90" spans="1:7">
      <c r="A90" s="148" t="s">
        <v>180</v>
      </c>
      <c r="B90" s="180">
        <v>3110.8726999999999</v>
      </c>
      <c r="C90" s="182">
        <v>4.8112459085000003E-2</v>
      </c>
      <c r="D90" s="165"/>
      <c r="E90" s="165"/>
      <c r="F90" s="182">
        <v>1.0720594565999999E-2</v>
      </c>
      <c r="G90" s="181" t="s">
        <v>205</v>
      </c>
    </row>
    <row r="91" spans="1:7">
      <c r="A91" s="148" t="s">
        <v>181</v>
      </c>
      <c r="B91" s="180">
        <v>3243.4787999999999</v>
      </c>
      <c r="C91" s="182">
        <v>5.0163332321000002E-2</v>
      </c>
      <c r="D91" s="165"/>
      <c r="E91" s="165"/>
      <c r="F91" s="182">
        <v>1.1177577661000001E-2</v>
      </c>
      <c r="G91" s="181" t="s">
        <v>206</v>
      </c>
    </row>
    <row r="92" spans="1:7">
      <c r="A92" s="148" t="s">
        <v>182</v>
      </c>
      <c r="B92" s="180">
        <v>5006.9483</v>
      </c>
      <c r="C92" s="182">
        <v>7.7436982626999995E-2</v>
      </c>
      <c r="D92" s="165"/>
      <c r="E92" s="165"/>
      <c r="F92" s="182">
        <v>1.7254792437999999E-2</v>
      </c>
      <c r="G92" s="181" t="s">
        <v>207</v>
      </c>
    </row>
    <row r="93" spans="1:7">
      <c r="A93" s="148" t="s">
        <v>183</v>
      </c>
      <c r="B93" s="180">
        <v>5161.5577000000003</v>
      </c>
      <c r="C93" s="182">
        <v>7.9828156792000005E-2</v>
      </c>
      <c r="D93" s="165"/>
      <c r="E93" s="165"/>
      <c r="F93" s="182">
        <v>1.7787602633999998E-2</v>
      </c>
      <c r="G93" s="181" t="s">
        <v>208</v>
      </c>
    </row>
    <row r="94" spans="1:7">
      <c r="A94" s="148" t="s">
        <v>184</v>
      </c>
      <c r="B94" s="180">
        <v>5165.4516000000003</v>
      </c>
      <c r="C94" s="182">
        <v>7.9888379475999999E-2</v>
      </c>
      <c r="D94" s="165"/>
      <c r="E94" s="165"/>
      <c r="F94" s="182">
        <v>1.7801021673E-2</v>
      </c>
      <c r="G94" s="181" t="s">
        <v>209</v>
      </c>
    </row>
    <row r="95" spans="1:7">
      <c r="A95" s="148" t="s">
        <v>185</v>
      </c>
      <c r="B95" s="180">
        <v>5703.3154000000004</v>
      </c>
      <c r="C95" s="182">
        <v>8.8206929466999998E-2</v>
      </c>
      <c r="D95" s="165"/>
      <c r="E95" s="165"/>
      <c r="F95" s="182">
        <v>1.9654591486999998E-2</v>
      </c>
      <c r="G95" s="181" t="s">
        <v>210</v>
      </c>
    </row>
    <row r="96" spans="1:7">
      <c r="A96" s="170" t="s">
        <v>186</v>
      </c>
      <c r="B96" s="171">
        <v>13986.207899999999</v>
      </c>
      <c r="C96" s="174">
        <v>0.21630935118099998</v>
      </c>
      <c r="D96" s="184"/>
      <c r="E96" s="184"/>
      <c r="F96" s="174">
        <v>4.8198842856999997E-2</v>
      </c>
      <c r="G96" s="172" t="s">
        <v>211</v>
      </c>
    </row>
    <row r="97" spans="1:7" ht="13">
      <c r="A97" s="176" t="s">
        <v>300</v>
      </c>
      <c r="B97" s="177">
        <v>64658.36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1211.53</v>
      </c>
      <c r="C99" s="188">
        <v>1</v>
      </c>
      <c r="D99" s="188">
        <v>8.788743043000001E-3</v>
      </c>
      <c r="E99" s="188">
        <v>5.5254066850000004E-3</v>
      </c>
      <c r="F99" s="188">
        <v>4.175137715E-3</v>
      </c>
      <c r="G99" s="187" t="s">
        <v>213</v>
      </c>
    </row>
    <row r="100" spans="1:7" ht="13">
      <c r="A100" s="176" t="s">
        <v>301</v>
      </c>
      <c r="B100" s="177">
        <v>1211.53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618.84180000000003</v>
      </c>
      <c r="C102" s="188">
        <v>1.000002908668</v>
      </c>
      <c r="D102" s="188">
        <v>4.4892339149999998E-3</v>
      </c>
      <c r="E102" s="189"/>
      <c r="F102" s="188">
        <v>2.1326337259999998E-3</v>
      </c>
      <c r="G102" s="187" t="s">
        <v>215</v>
      </c>
    </row>
    <row r="103" spans="1:7" ht="13">
      <c r="A103" s="176" t="s">
        <v>302</v>
      </c>
      <c r="B103" s="177">
        <v>618.84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460.67739999999998</v>
      </c>
      <c r="C105" s="188">
        <v>0.99999435616900001</v>
      </c>
      <c r="D105" s="188">
        <v>3.3418696150000001E-3</v>
      </c>
      <c r="E105" s="188">
        <v>2.1010045029999998E-3</v>
      </c>
      <c r="F105" s="188">
        <v>1.5875723980000001E-3</v>
      </c>
      <c r="G105" s="187" t="s">
        <v>217</v>
      </c>
    </row>
    <row r="106" spans="1:7" ht="13">
      <c r="A106" s="176" t="s">
        <v>303</v>
      </c>
      <c r="B106" s="177">
        <v>460.68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1643.8330000000001</v>
      </c>
      <c r="C108" s="173">
        <v>0.30968387935399999</v>
      </c>
      <c r="D108" s="173">
        <v>1.1924777630000001E-2</v>
      </c>
      <c r="E108" s="173">
        <v>7.4970044879999996E-3</v>
      </c>
      <c r="F108" s="173">
        <v>5.6649271209999992E-3</v>
      </c>
      <c r="G108" s="169" t="s">
        <v>220</v>
      </c>
    </row>
    <row r="109" spans="1:7">
      <c r="A109" s="170" t="s">
        <v>219</v>
      </c>
      <c r="B109" s="171">
        <v>3664.2689999999998</v>
      </c>
      <c r="C109" s="174">
        <v>0.69031649742799994</v>
      </c>
      <c r="D109" s="174">
        <v>2.6581528051999998E-2</v>
      </c>
      <c r="E109" s="174">
        <v>1.6711576624E-2</v>
      </c>
      <c r="F109" s="174">
        <v>1.2627692007999999E-2</v>
      </c>
      <c r="G109" s="172" t="s">
        <v>221</v>
      </c>
    </row>
    <row r="110" spans="1:7" ht="13">
      <c r="A110" s="176" t="s">
        <v>304</v>
      </c>
      <c r="B110" s="177">
        <v>5308.1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349.49149999999997</v>
      </c>
      <c r="C112" s="173">
        <v>2.1031014129000002E-2</v>
      </c>
      <c r="D112" s="173">
        <v>2.5352991580000002E-3</v>
      </c>
      <c r="E112" s="173">
        <v>1.593920638E-3</v>
      </c>
      <c r="F112" s="173">
        <v>1.204406942E-3</v>
      </c>
      <c r="G112" s="169" t="s">
        <v>227</v>
      </c>
    </row>
    <row r="113" spans="1:7">
      <c r="A113" s="148" t="s">
        <v>223</v>
      </c>
      <c r="B113" s="180">
        <v>923.86590000000001</v>
      </c>
      <c r="C113" s="182">
        <v>5.5594590415000006E-2</v>
      </c>
      <c r="D113" s="182">
        <v>6.7019553800000001E-3</v>
      </c>
      <c r="E113" s="182">
        <v>4.2134613420000003E-3</v>
      </c>
      <c r="F113" s="182">
        <v>3.1837984720000001E-3</v>
      </c>
      <c r="G113" s="181" t="s">
        <v>228</v>
      </c>
    </row>
    <row r="114" spans="1:7">
      <c r="A114" s="148" t="s">
        <v>224</v>
      </c>
      <c r="B114" s="180">
        <v>1523.7129</v>
      </c>
      <c r="C114" s="182">
        <v>9.1691006872000005E-2</v>
      </c>
      <c r="D114" s="182">
        <v>1.1053396242E-2</v>
      </c>
      <c r="E114" s="182">
        <v>6.9491745510000006E-3</v>
      </c>
      <c r="F114" s="182">
        <v>5.2509728980000003E-3</v>
      </c>
      <c r="G114" s="181" t="s">
        <v>229</v>
      </c>
    </row>
    <row r="115" spans="1:7">
      <c r="A115" s="148" t="s">
        <v>225</v>
      </c>
      <c r="B115" s="180">
        <v>5634.7462999999998</v>
      </c>
      <c r="C115" s="182">
        <v>0.33907671301599995</v>
      </c>
      <c r="D115" s="165"/>
      <c r="E115" s="165"/>
      <c r="F115" s="182">
        <v>1.9418290747000001E-2</v>
      </c>
      <c r="G115" s="181" t="s">
        <v>230</v>
      </c>
    </row>
    <row r="116" spans="1:7">
      <c r="A116" s="170" t="s">
        <v>226</v>
      </c>
      <c r="B116" s="171">
        <v>8186.0941000000003</v>
      </c>
      <c r="C116" s="174">
        <v>0.49260671769200004</v>
      </c>
      <c r="D116" s="174">
        <v>5.9383983534000005E-2</v>
      </c>
      <c r="E116" s="174">
        <v>3.7334196479999998E-2</v>
      </c>
      <c r="F116" s="174">
        <v>2.8210667678000002E-2</v>
      </c>
      <c r="G116" s="172" t="s">
        <v>231</v>
      </c>
    </row>
    <row r="117" spans="1:7" ht="13">
      <c r="A117" s="176" t="s">
        <v>305</v>
      </c>
      <c r="B117" s="177">
        <v>16617.91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1721.57</v>
      </c>
      <c r="C119" s="188">
        <v>1</v>
      </c>
      <c r="D119" s="189"/>
      <c r="E119" s="188">
        <v>7.8515384570000003E-3</v>
      </c>
      <c r="F119" s="188">
        <v>5.9328219979999999E-3</v>
      </c>
      <c r="G119" s="187" t="s">
        <v>233</v>
      </c>
    </row>
    <row r="120" spans="1:7" ht="13">
      <c r="A120" s="176" t="s">
        <v>306</v>
      </c>
      <c r="B120" s="177">
        <v>1721.57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308.7971</v>
      </c>
      <c r="C122" s="173">
        <v>0.39509340054800002</v>
      </c>
      <c r="D122" s="183"/>
      <c r="E122" s="173">
        <v>1.408326299E-3</v>
      </c>
      <c r="F122" s="173">
        <v>1.0641671430000001E-3</v>
      </c>
      <c r="G122" s="169" t="s">
        <v>236</v>
      </c>
    </row>
    <row r="123" spans="1:7">
      <c r="A123" s="170" t="s">
        <v>235</v>
      </c>
      <c r="B123" s="171">
        <v>472.78219999999999</v>
      </c>
      <c r="C123" s="174">
        <v>0.60490570383099995</v>
      </c>
      <c r="D123" s="184"/>
      <c r="E123" s="174">
        <v>2.1562106829999999E-3</v>
      </c>
      <c r="F123" s="174">
        <v>1.6292875900000001E-3</v>
      </c>
      <c r="G123" s="172" t="s">
        <v>237</v>
      </c>
    </row>
    <row r="124" spans="1:7" ht="13">
      <c r="A124" s="176" t="s">
        <v>307</v>
      </c>
      <c r="B124" s="177">
        <v>781.58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263.6318</v>
      </c>
      <c r="C126" s="173">
        <v>6.199336356E-3</v>
      </c>
      <c r="D126" s="183"/>
      <c r="E126" s="173">
        <v>1.202341593E-3</v>
      </c>
      <c r="F126" s="173">
        <v>9.0851986400000001E-4</v>
      </c>
      <c r="G126" s="169" t="s">
        <v>265</v>
      </c>
    </row>
    <row r="127" spans="1:7">
      <c r="A127" s="148" t="s">
        <v>239</v>
      </c>
      <c r="B127" s="180">
        <v>332.96159999999998</v>
      </c>
      <c r="C127" s="182">
        <v>7.8296356970000008E-3</v>
      </c>
      <c r="D127" s="165"/>
      <c r="E127" s="182">
        <v>1.518532971E-3</v>
      </c>
      <c r="F127" s="182">
        <v>1.1474421050000001E-3</v>
      </c>
      <c r="G127" s="181" t="s">
        <v>266</v>
      </c>
    </row>
    <row r="128" spans="1:7">
      <c r="A128" s="148" t="s">
        <v>240</v>
      </c>
      <c r="B128" s="180">
        <v>351.3922</v>
      </c>
      <c r="C128" s="182">
        <v>8.263033672999999E-3</v>
      </c>
      <c r="D128" s="165"/>
      <c r="E128" s="182">
        <v>1.6025891319999999E-3</v>
      </c>
      <c r="F128" s="182">
        <v>1.210957076E-3</v>
      </c>
      <c r="G128" s="181" t="s">
        <v>267</v>
      </c>
    </row>
    <row r="129" spans="1:7">
      <c r="A129" s="148" t="s">
        <v>241</v>
      </c>
      <c r="B129" s="180">
        <v>369.44130000000001</v>
      </c>
      <c r="C129" s="182">
        <v>8.6874606269999998E-3</v>
      </c>
      <c r="D129" s="165"/>
      <c r="E129" s="182">
        <v>1.684905391E-3</v>
      </c>
      <c r="F129" s="182">
        <v>1.273157334E-3</v>
      </c>
      <c r="G129" s="181" t="s">
        <v>268</v>
      </c>
    </row>
    <row r="130" spans="1:7">
      <c r="A130" s="148" t="s">
        <v>242</v>
      </c>
      <c r="B130" s="180">
        <v>402.32029999999997</v>
      </c>
      <c r="C130" s="182">
        <v>9.4606146240000001E-3</v>
      </c>
      <c r="D130" s="165"/>
      <c r="E130" s="182">
        <v>1.834856153E-3</v>
      </c>
      <c r="F130" s="182">
        <v>1.3864639409999998E-3</v>
      </c>
      <c r="G130" s="181" t="s">
        <v>269</v>
      </c>
    </row>
    <row r="131" spans="1:7">
      <c r="A131" s="148" t="s">
        <v>243</v>
      </c>
      <c r="B131" s="180">
        <v>409.34160000000003</v>
      </c>
      <c r="C131" s="182">
        <v>9.6257214149999999E-3</v>
      </c>
      <c r="D131" s="165"/>
      <c r="E131" s="182">
        <v>1.8668780900000001E-3</v>
      </c>
      <c r="F131" s="182">
        <v>1.41066053E-3</v>
      </c>
      <c r="G131" s="181" t="s">
        <v>270</v>
      </c>
    </row>
    <row r="132" spans="1:7">
      <c r="A132" s="148" t="s">
        <v>244</v>
      </c>
      <c r="B132" s="180">
        <v>481.76530000000002</v>
      </c>
      <c r="C132" s="182">
        <v>1.1328774219999999E-2</v>
      </c>
      <c r="D132" s="165"/>
      <c r="E132" s="182">
        <v>2.197179772E-3</v>
      </c>
      <c r="F132" s="182">
        <v>1.6602448750000001E-3</v>
      </c>
      <c r="G132" s="181" t="s">
        <v>271</v>
      </c>
    </row>
    <row r="133" spans="1:7">
      <c r="A133" s="148" t="s">
        <v>245</v>
      </c>
      <c r="B133" s="180">
        <v>589.72789999999998</v>
      </c>
      <c r="C133" s="182">
        <v>1.3867528919E-2</v>
      </c>
      <c r="D133" s="165"/>
      <c r="E133" s="182">
        <v>2.689563181E-3</v>
      </c>
      <c r="F133" s="182">
        <v>2.0323022930000003E-3</v>
      </c>
      <c r="G133" s="181" t="s">
        <v>272</v>
      </c>
    </row>
    <row r="134" spans="1:7">
      <c r="A134" s="148" t="s">
        <v>246</v>
      </c>
      <c r="B134" s="180">
        <v>634.00099999999998</v>
      </c>
      <c r="C134" s="182">
        <v>1.4908616672999999E-2</v>
      </c>
      <c r="D134" s="165"/>
      <c r="E134" s="182">
        <v>2.8914788439999999E-3</v>
      </c>
      <c r="F134" s="182">
        <v>2.1848748990000002E-3</v>
      </c>
      <c r="G134" s="181" t="s">
        <v>273</v>
      </c>
    </row>
    <row r="135" spans="1:7">
      <c r="A135" s="148" t="s">
        <v>247</v>
      </c>
      <c r="B135" s="180">
        <v>640.93219999999997</v>
      </c>
      <c r="C135" s="182">
        <v>1.507160475E-2</v>
      </c>
      <c r="D135" s="165"/>
      <c r="E135" s="182">
        <v>2.9230898640000003E-3</v>
      </c>
      <c r="F135" s="182">
        <v>2.2087609890000001E-3</v>
      </c>
      <c r="G135" s="181" t="s">
        <v>274</v>
      </c>
    </row>
    <row r="136" spans="1:7">
      <c r="A136" s="148" t="s">
        <v>248</v>
      </c>
      <c r="B136" s="180">
        <v>730.69740000000002</v>
      </c>
      <c r="C136" s="182">
        <v>1.7182445202000001E-2</v>
      </c>
      <c r="D136" s="165"/>
      <c r="E136" s="182">
        <v>3.332480664E-3</v>
      </c>
      <c r="F136" s="182">
        <v>2.518107082E-3</v>
      </c>
      <c r="G136" s="181" t="s">
        <v>275</v>
      </c>
    </row>
    <row r="137" spans="1:7">
      <c r="A137" s="148" t="s">
        <v>249</v>
      </c>
      <c r="B137" s="180">
        <v>838.55920000000003</v>
      </c>
      <c r="C137" s="182">
        <v>1.9718829577E-2</v>
      </c>
      <c r="D137" s="165"/>
      <c r="E137" s="182">
        <v>3.8244043560000003E-3</v>
      </c>
      <c r="F137" s="182">
        <v>2.8898171249999998E-3</v>
      </c>
      <c r="G137" s="181" t="s">
        <v>276</v>
      </c>
    </row>
    <row r="138" spans="1:7">
      <c r="A138" s="148" t="s">
        <v>250</v>
      </c>
      <c r="B138" s="180">
        <v>850.29229999999995</v>
      </c>
      <c r="C138" s="182">
        <v>1.9994734962000001E-2</v>
      </c>
      <c r="D138" s="165"/>
      <c r="E138" s="182">
        <v>3.877915329E-3</v>
      </c>
      <c r="F138" s="182">
        <v>2.9302513759999998E-3</v>
      </c>
      <c r="G138" s="181" t="s">
        <v>277</v>
      </c>
    </row>
    <row r="139" spans="1:7">
      <c r="A139" s="148" t="s">
        <v>251</v>
      </c>
      <c r="B139" s="180">
        <v>1098.3684000000001</v>
      </c>
      <c r="C139" s="182">
        <v>2.5828276992E-2</v>
      </c>
      <c r="D139" s="165"/>
      <c r="E139" s="182">
        <v>5.0093122739999999E-3</v>
      </c>
      <c r="F139" s="182">
        <v>3.7851636620000002E-3</v>
      </c>
      <c r="G139" s="181" t="s">
        <v>278</v>
      </c>
    </row>
    <row r="140" spans="1:7">
      <c r="A140" s="148" t="s">
        <v>252</v>
      </c>
      <c r="B140" s="180">
        <v>1261.6934000000001</v>
      </c>
      <c r="C140" s="182">
        <v>2.9668885789999998E-2</v>
      </c>
      <c r="D140" s="165"/>
      <c r="E140" s="182">
        <v>5.7541861499999999E-3</v>
      </c>
      <c r="F140" s="182">
        <v>4.348009293E-3</v>
      </c>
      <c r="G140" s="181" t="s">
        <v>279</v>
      </c>
    </row>
    <row r="141" spans="1:7">
      <c r="A141" s="148" t="s">
        <v>253</v>
      </c>
      <c r="B141" s="180">
        <v>1539.5402999999999</v>
      </c>
      <c r="C141" s="182">
        <v>3.6202492087E-2</v>
      </c>
      <c r="D141" s="165"/>
      <c r="E141" s="182">
        <v>7.0213583359999996E-3</v>
      </c>
      <c r="F141" s="182">
        <v>5.3055168009999995E-3</v>
      </c>
      <c r="G141" s="181" t="s">
        <v>280</v>
      </c>
    </row>
    <row r="142" spans="1:7">
      <c r="A142" s="148" t="s">
        <v>254</v>
      </c>
      <c r="B142" s="180">
        <v>1555.3968</v>
      </c>
      <c r="C142" s="182">
        <v>3.6575359764000004E-2</v>
      </c>
      <c r="D142" s="165"/>
      <c r="E142" s="182">
        <v>7.0936748380000005E-3</v>
      </c>
      <c r="F142" s="182">
        <v>5.3601609870000001E-3</v>
      </c>
      <c r="G142" s="181" t="s">
        <v>281</v>
      </c>
    </row>
    <row r="143" spans="1:7">
      <c r="A143" s="148" t="s">
        <v>255</v>
      </c>
      <c r="B143" s="180">
        <v>1669.2437</v>
      </c>
      <c r="C143" s="182">
        <v>3.9252484550000001E-2</v>
      </c>
      <c r="D143" s="165"/>
      <c r="E143" s="182">
        <v>7.6128946860000001E-3</v>
      </c>
      <c r="F143" s="182">
        <v>5.7524967000000008E-3</v>
      </c>
      <c r="G143" s="181" t="s">
        <v>282</v>
      </c>
    </row>
    <row r="144" spans="1:7">
      <c r="A144" s="148" t="s">
        <v>256</v>
      </c>
      <c r="B144" s="180">
        <v>1894.2508</v>
      </c>
      <c r="C144" s="182">
        <v>4.4543556018999994E-2</v>
      </c>
      <c r="D144" s="165"/>
      <c r="E144" s="182">
        <v>8.6390811889999995E-3</v>
      </c>
      <c r="F144" s="182">
        <v>6.5279093010000002E-3</v>
      </c>
      <c r="G144" s="181" t="s">
        <v>283</v>
      </c>
    </row>
    <row r="145" spans="1:7">
      <c r="A145" s="148" t="s">
        <v>257</v>
      </c>
      <c r="B145" s="180">
        <v>2044.3712</v>
      </c>
      <c r="C145" s="182">
        <v>4.8073656916000004E-2</v>
      </c>
      <c r="D145" s="165"/>
      <c r="E145" s="182">
        <v>9.3237330440000005E-3</v>
      </c>
      <c r="F145" s="182">
        <v>7.0452496430000004E-3</v>
      </c>
      <c r="G145" s="181" t="s">
        <v>284</v>
      </c>
    </row>
    <row r="146" spans="1:7">
      <c r="A146" s="148" t="s">
        <v>258</v>
      </c>
      <c r="B146" s="180">
        <v>2050.0524999999998</v>
      </c>
      <c r="C146" s="182">
        <v>4.8207253430000006E-2</v>
      </c>
      <c r="D146" s="165"/>
      <c r="E146" s="182">
        <v>9.3496436629999999E-3</v>
      </c>
      <c r="F146" s="182">
        <v>7.0648283650000003E-3</v>
      </c>
      <c r="G146" s="181" t="s">
        <v>285</v>
      </c>
    </row>
    <row r="147" spans="1:7">
      <c r="A147" s="148" t="s">
        <v>259</v>
      </c>
      <c r="B147" s="180">
        <v>2124.2629999999999</v>
      </c>
      <c r="C147" s="182">
        <v>4.9952323072000003E-2</v>
      </c>
      <c r="D147" s="165"/>
      <c r="E147" s="182">
        <v>9.6880943770000002E-3</v>
      </c>
      <c r="F147" s="182">
        <v>7.3205703259999998E-3</v>
      </c>
      <c r="G147" s="181" t="s">
        <v>286</v>
      </c>
    </row>
    <row r="148" spans="1:7">
      <c r="A148" s="148" t="s">
        <v>260</v>
      </c>
      <c r="B148" s="180">
        <v>2160.8580000000002</v>
      </c>
      <c r="C148" s="182">
        <v>5.0812859296999996E-2</v>
      </c>
      <c r="D148" s="165"/>
      <c r="E148" s="182">
        <v>9.8549926440000008E-3</v>
      </c>
      <c r="F148" s="182">
        <v>7.4466828980000004E-3</v>
      </c>
      <c r="G148" s="181" t="s">
        <v>287</v>
      </c>
    </row>
    <row r="149" spans="1:7">
      <c r="A149" s="148" t="s">
        <v>261</v>
      </c>
      <c r="B149" s="180">
        <v>2563.4265</v>
      </c>
      <c r="C149" s="182">
        <v>6.0279310376000005E-2</v>
      </c>
      <c r="D149" s="165"/>
      <c r="E149" s="182">
        <v>1.1690980759E-2</v>
      </c>
      <c r="F149" s="182">
        <v>8.8340021780000007E-3</v>
      </c>
      <c r="G149" s="181" t="s">
        <v>288</v>
      </c>
    </row>
    <row r="150" spans="1:7">
      <c r="A150" s="148" t="s">
        <v>262</v>
      </c>
      <c r="B150" s="180">
        <v>4599.8588</v>
      </c>
      <c r="C150" s="182">
        <v>0.108166283017</v>
      </c>
      <c r="D150" s="165"/>
      <c r="E150" s="182">
        <v>2.0978506980999997E-2</v>
      </c>
      <c r="F150" s="182">
        <v>1.5851893026E-2</v>
      </c>
      <c r="G150" s="181" t="s">
        <v>289</v>
      </c>
    </row>
    <row r="151" spans="1:7">
      <c r="A151" s="148" t="s">
        <v>263</v>
      </c>
      <c r="B151" s="180">
        <v>5427.4438</v>
      </c>
      <c r="C151" s="182">
        <v>0.12762705284200002</v>
      </c>
      <c r="D151" s="165"/>
      <c r="E151" s="182">
        <v>2.4752861466999999E-2</v>
      </c>
      <c r="F151" s="182">
        <v>1.8703891197999999E-2</v>
      </c>
      <c r="G151" s="181" t="s">
        <v>290</v>
      </c>
    </row>
    <row r="152" spans="1:7">
      <c r="A152" s="170" t="s">
        <v>264</v>
      </c>
      <c r="B152" s="171">
        <v>5641.9804999999997</v>
      </c>
      <c r="C152" s="174">
        <v>0.132671911482</v>
      </c>
      <c r="D152" s="184"/>
      <c r="E152" s="174">
        <v>2.5731295774999999E-2</v>
      </c>
      <c r="F152" s="174">
        <v>1.9443221026000001E-2</v>
      </c>
      <c r="G152" s="172" t="s">
        <v>291</v>
      </c>
    </row>
    <row r="153" spans="1:7" ht="13">
      <c r="A153" s="176" t="s">
        <v>308</v>
      </c>
      <c r="B153" s="177">
        <v>42525.81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4296875" defaultRowHeight="12.5"/>
  <cols>
    <col min="1" max="1" width="35.7265625" style="44" customWidth="1"/>
    <col min="2" max="3" width="15.7265625" style="44" customWidth="1"/>
    <col min="4" max="4" width="22.7265625" style="44" customWidth="1"/>
    <col min="5" max="5" width="15.7265625" style="44" customWidth="1"/>
    <col min="6" max="6" width="16.7265625" style="44" customWidth="1"/>
    <col min="7" max="16384" width="13.54296875" style="44"/>
  </cols>
  <sheetData>
    <row r="1" spans="1:6" s="49" customFormat="1" ht="22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02/07/2026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9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1036.82</v>
      </c>
      <c r="C6" s="173">
        <v>0.8</v>
      </c>
      <c r="D6" s="168">
        <v>829.4556</v>
      </c>
      <c r="E6" s="173">
        <v>0.01</v>
      </c>
      <c r="F6" s="169" t="s">
        <v>83</v>
      </c>
    </row>
    <row r="7" spans="1:6">
      <c r="A7" s="148" t="s">
        <v>71</v>
      </c>
      <c r="B7" s="180">
        <v>1249.0940000000001</v>
      </c>
      <c r="C7" s="182">
        <v>0.85</v>
      </c>
      <c r="D7" s="180">
        <v>1061.7297000000001</v>
      </c>
      <c r="E7" s="182">
        <v>0.01</v>
      </c>
      <c r="F7" s="181" t="s">
        <v>84</v>
      </c>
    </row>
    <row r="8" spans="1:6">
      <c r="A8" s="148" t="s">
        <v>72</v>
      </c>
      <c r="B8" s="180">
        <v>1589.056</v>
      </c>
      <c r="C8" s="182">
        <v>0.9</v>
      </c>
      <c r="D8" s="180">
        <v>1430.1502</v>
      </c>
      <c r="E8" s="182">
        <v>0.01</v>
      </c>
      <c r="F8" s="181" t="s">
        <v>85</v>
      </c>
    </row>
    <row r="9" spans="1:6">
      <c r="A9" s="148" t="s">
        <v>74</v>
      </c>
      <c r="B9" s="180">
        <v>3127.174</v>
      </c>
      <c r="C9" s="182">
        <v>0.3</v>
      </c>
      <c r="D9" s="180">
        <v>938.15210000000002</v>
      </c>
      <c r="E9" s="182">
        <v>0.01</v>
      </c>
      <c r="F9" s="181" t="s">
        <v>87</v>
      </c>
    </row>
    <row r="10" spans="1:6">
      <c r="A10" s="148" t="s">
        <v>75</v>
      </c>
      <c r="B10" s="180">
        <v>5392.9930000000004</v>
      </c>
      <c r="C10" s="182">
        <v>0.8</v>
      </c>
      <c r="D10" s="180">
        <v>4314.3940000000002</v>
      </c>
      <c r="E10" s="182">
        <v>0.04</v>
      </c>
      <c r="F10" s="181" t="s">
        <v>88</v>
      </c>
    </row>
    <row r="11" spans="1:6">
      <c r="A11" s="170" t="s">
        <v>76</v>
      </c>
      <c r="B11" s="171">
        <v>6451.8609999999999</v>
      </c>
      <c r="C11" s="174">
        <v>1</v>
      </c>
      <c r="D11" s="171">
        <v>6451.8608999999997</v>
      </c>
      <c r="E11" s="174">
        <v>0.06</v>
      </c>
      <c r="F11" s="172" t="s">
        <v>89</v>
      </c>
    </row>
    <row r="12" spans="1:6" ht="13">
      <c r="A12" s="176" t="s">
        <v>309</v>
      </c>
      <c r="B12" s="177">
        <v>18847</v>
      </c>
      <c r="C12" s="179"/>
      <c r="D12" s="177">
        <v>15025.74</v>
      </c>
      <c r="E12" s="178">
        <v>0.14000000000000001</v>
      </c>
      <c r="F12" s="175"/>
    </row>
    <row r="14" spans="1:6">
      <c r="A14" s="185" t="s">
        <v>120</v>
      </c>
      <c r="B14" s="186">
        <v>365.23160000000001</v>
      </c>
      <c r="C14" s="188">
        <v>0.9</v>
      </c>
      <c r="D14" s="186">
        <v>328.70850000000002</v>
      </c>
      <c r="E14" s="188">
        <v>0</v>
      </c>
      <c r="F14" s="187" t="s">
        <v>124</v>
      </c>
    </row>
    <row r="15" spans="1:6" ht="13">
      <c r="A15" s="176" t="s">
        <v>310</v>
      </c>
      <c r="B15" s="177">
        <v>365.23</v>
      </c>
      <c r="C15" s="179"/>
      <c r="D15" s="177">
        <v>328.71</v>
      </c>
      <c r="E15" s="178">
        <v>0</v>
      </c>
      <c r="F15" s="175"/>
    </row>
    <row r="17" spans="1:6">
      <c r="A17" s="167" t="s">
        <v>129</v>
      </c>
      <c r="B17" s="168">
        <v>3572.7280000000001</v>
      </c>
      <c r="C17" s="173">
        <v>0.4</v>
      </c>
      <c r="D17" s="168">
        <v>1429.0909999999999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9393</v>
      </c>
      <c r="C18" s="174">
        <v>0.65</v>
      </c>
      <c r="D18" s="171">
        <v>6105.45</v>
      </c>
      <c r="E18" s="174">
        <v>0.06</v>
      </c>
      <c r="F18" s="172" t="s">
        <v>133</v>
      </c>
    </row>
    <row r="19" spans="1:6" ht="13">
      <c r="A19" s="176" t="s">
        <v>311</v>
      </c>
      <c r="B19" s="177">
        <v>12965.73</v>
      </c>
      <c r="C19" s="179"/>
      <c r="D19" s="177">
        <v>7534.54</v>
      </c>
      <c r="E19" s="178">
        <v>7.0000000000000007E-2</v>
      </c>
      <c r="F19" s="175"/>
    </row>
    <row r="21" spans="1:6">
      <c r="A21" s="167" t="s">
        <v>140</v>
      </c>
      <c r="B21" s="168">
        <v>1102.2280000000001</v>
      </c>
      <c r="C21" s="173">
        <v>1</v>
      </c>
      <c r="D21" s="168">
        <v>1102.2275</v>
      </c>
      <c r="E21" s="173">
        <v>0.01</v>
      </c>
      <c r="F21" s="169" t="s">
        <v>152</v>
      </c>
    </row>
    <row r="22" spans="1:6">
      <c r="A22" s="148" t="s">
        <v>142</v>
      </c>
      <c r="B22" s="180">
        <v>1478.1880000000001</v>
      </c>
      <c r="C22" s="182">
        <v>0.4</v>
      </c>
      <c r="D22" s="180">
        <v>591.27509999999995</v>
      </c>
      <c r="E22" s="182">
        <v>0.01</v>
      </c>
      <c r="F22" s="181" t="s">
        <v>154</v>
      </c>
    </row>
    <row r="23" spans="1:6">
      <c r="A23" s="148" t="s">
        <v>143</v>
      </c>
      <c r="B23" s="180">
        <v>1592.3969999999999</v>
      </c>
      <c r="C23" s="182">
        <v>0.5</v>
      </c>
      <c r="D23" s="180">
        <v>796.19839999999999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2297.37</v>
      </c>
      <c r="C24" s="182">
        <v>0.3</v>
      </c>
      <c r="D24" s="180">
        <v>689.21109999999999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2342.7669999999998</v>
      </c>
      <c r="C25" s="182">
        <v>0.45</v>
      </c>
      <c r="D25" s="180">
        <v>1054.2449999999999</v>
      </c>
      <c r="E25" s="182">
        <v>0.01</v>
      </c>
      <c r="F25" s="181" t="s">
        <v>157</v>
      </c>
    </row>
    <row r="26" spans="1:6">
      <c r="A26" s="148" t="s">
        <v>146</v>
      </c>
      <c r="B26" s="180">
        <v>5602.0010000000002</v>
      </c>
      <c r="C26" s="182">
        <v>0.6</v>
      </c>
      <c r="D26" s="180">
        <v>3361.2006000000001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6089.06</v>
      </c>
      <c r="C27" s="182">
        <v>0.5</v>
      </c>
      <c r="D27" s="180">
        <v>3044.5300999999999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10476.17</v>
      </c>
      <c r="C28" s="182">
        <v>0.75</v>
      </c>
      <c r="D28" s="180">
        <v>7857.1274999999996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14769.214</v>
      </c>
      <c r="C29" s="174">
        <v>0.85</v>
      </c>
      <c r="D29" s="171">
        <v>11540.0502</v>
      </c>
      <c r="E29" s="174">
        <v>0.1</v>
      </c>
      <c r="F29" s="172" t="s">
        <v>161</v>
      </c>
    </row>
    <row r="30" spans="1:6" ht="13">
      <c r="A30" s="176" t="s">
        <v>312</v>
      </c>
      <c r="B30" s="177">
        <v>45749.4</v>
      </c>
      <c r="C30" s="179"/>
      <c r="D30" s="177">
        <v>30036.07</v>
      </c>
      <c r="E30" s="178">
        <v>0.27</v>
      </c>
      <c r="F30" s="175"/>
    </row>
    <row r="32" spans="1:6">
      <c r="A32" s="167" t="s">
        <v>168</v>
      </c>
      <c r="B32" s="168">
        <v>754.24860000000001</v>
      </c>
      <c r="C32" s="173">
        <v>0.6</v>
      </c>
      <c r="D32" s="168">
        <v>452.54919999999998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1287.5302999999999</v>
      </c>
      <c r="C33" s="182">
        <v>1</v>
      </c>
      <c r="D33" s="180">
        <v>1287.5302999999999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1523.1937</v>
      </c>
      <c r="C34" s="182">
        <v>0.9</v>
      </c>
      <c r="D34" s="180">
        <v>1370.8742999999999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1567.3823</v>
      </c>
      <c r="C35" s="182">
        <v>1</v>
      </c>
      <c r="D35" s="180">
        <v>1567.3823</v>
      </c>
      <c r="E35" s="182">
        <v>0.01</v>
      </c>
      <c r="F35" s="181" t="s">
        <v>198</v>
      </c>
    </row>
    <row r="36" spans="1:6">
      <c r="A36" s="148" t="s">
        <v>174</v>
      </c>
      <c r="B36" s="180">
        <v>1595.4401</v>
      </c>
      <c r="C36" s="182">
        <v>0.9</v>
      </c>
      <c r="D36" s="180">
        <v>1435.8960999999999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1808.1682000000001</v>
      </c>
      <c r="C37" s="182">
        <v>1</v>
      </c>
      <c r="D37" s="180">
        <v>1808.1682000000001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2033.0523000000001</v>
      </c>
      <c r="C38" s="182">
        <v>1</v>
      </c>
      <c r="D38" s="180">
        <v>2033.0523000000001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2303.6691999999998</v>
      </c>
      <c r="C39" s="182">
        <v>1</v>
      </c>
      <c r="D39" s="180">
        <v>2303.6691999999998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2588.7071999999998</v>
      </c>
      <c r="C40" s="182">
        <v>0.95</v>
      </c>
      <c r="D40" s="180">
        <v>2459.2718</v>
      </c>
      <c r="E40" s="182">
        <v>0.02</v>
      </c>
      <c r="F40" s="181" t="s">
        <v>203</v>
      </c>
    </row>
    <row r="41" spans="1:6">
      <c r="A41" s="148" t="s">
        <v>179</v>
      </c>
      <c r="B41" s="180">
        <v>2858.5610999999999</v>
      </c>
      <c r="C41" s="182">
        <v>1</v>
      </c>
      <c r="D41" s="180">
        <v>2858.5610999999999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3110.8726999999999</v>
      </c>
      <c r="C42" s="182">
        <v>0.9</v>
      </c>
      <c r="D42" s="180">
        <v>2799.7854000000002</v>
      </c>
      <c r="E42" s="182">
        <v>0.03</v>
      </c>
      <c r="F42" s="181" t="s">
        <v>205</v>
      </c>
    </row>
    <row r="43" spans="1:6">
      <c r="A43" s="148" t="s">
        <v>181</v>
      </c>
      <c r="B43" s="180">
        <v>3243.4787999999999</v>
      </c>
      <c r="C43" s="182">
        <v>0.75</v>
      </c>
      <c r="D43" s="180">
        <v>2432.6091000000001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5006.9483</v>
      </c>
      <c r="C44" s="182">
        <v>1</v>
      </c>
      <c r="D44" s="180">
        <v>5006.9483</v>
      </c>
      <c r="E44" s="182">
        <v>0.05</v>
      </c>
      <c r="F44" s="181" t="s">
        <v>207</v>
      </c>
    </row>
    <row r="45" spans="1:6">
      <c r="A45" s="148" t="s">
        <v>183</v>
      </c>
      <c r="B45" s="180">
        <v>5161.5577000000003</v>
      </c>
      <c r="C45" s="182">
        <v>0.9</v>
      </c>
      <c r="D45" s="180">
        <v>4645.4018999999998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5165.4516000000003</v>
      </c>
      <c r="C46" s="182">
        <v>0.95</v>
      </c>
      <c r="D46" s="180">
        <v>4907.1790000000001</v>
      </c>
      <c r="E46" s="182">
        <v>0.04</v>
      </c>
      <c r="F46" s="181" t="s">
        <v>209</v>
      </c>
    </row>
    <row r="47" spans="1:6">
      <c r="A47" s="148" t="s">
        <v>185</v>
      </c>
      <c r="B47" s="180">
        <v>5703.3154000000004</v>
      </c>
      <c r="C47" s="182">
        <v>1</v>
      </c>
      <c r="D47" s="180">
        <v>5703.3154000000004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13986.207899999999</v>
      </c>
      <c r="C48" s="174">
        <v>0.9</v>
      </c>
      <c r="D48" s="171">
        <v>12587.587100000001</v>
      </c>
      <c r="E48" s="174">
        <v>0.11</v>
      </c>
      <c r="F48" s="172" t="s">
        <v>211</v>
      </c>
    </row>
    <row r="49" spans="1:6" ht="13">
      <c r="A49" s="176" t="s">
        <v>313</v>
      </c>
      <c r="B49" s="177">
        <v>59697.79</v>
      </c>
      <c r="C49" s="179"/>
      <c r="D49" s="177">
        <v>55659.78</v>
      </c>
      <c r="E49" s="178">
        <v>0.5</v>
      </c>
      <c r="F49" s="175"/>
    </row>
    <row r="51" spans="1:6">
      <c r="A51" s="167" t="s">
        <v>223</v>
      </c>
      <c r="B51" s="168">
        <v>923.86590000000001</v>
      </c>
      <c r="C51" s="173">
        <v>0.8</v>
      </c>
      <c r="D51" s="168">
        <v>739.09270000000004</v>
      </c>
      <c r="E51" s="173">
        <v>0.01</v>
      </c>
      <c r="F51" s="169" t="s">
        <v>228</v>
      </c>
    </row>
    <row r="52" spans="1:6">
      <c r="A52" s="170" t="s">
        <v>224</v>
      </c>
      <c r="B52" s="171">
        <v>1523.7129</v>
      </c>
      <c r="C52" s="174">
        <v>0.8</v>
      </c>
      <c r="D52" s="171">
        <v>1218.9703</v>
      </c>
      <c r="E52" s="174">
        <v>0.01</v>
      </c>
      <c r="F52" s="172" t="s">
        <v>229</v>
      </c>
    </row>
    <row r="53" spans="1:6" ht="13">
      <c r="A53" s="176" t="s">
        <v>314</v>
      </c>
      <c r="B53" s="177">
        <v>2447.58</v>
      </c>
      <c r="C53" s="179"/>
      <c r="D53" s="177">
        <v>1958.06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 ht="13">
      <c r="A55" s="194" t="s">
        <v>292</v>
      </c>
      <c r="B55" s="195">
        <v>140072.71444480401</v>
      </c>
      <c r="C55" s="196"/>
      <c r="D55" s="195">
        <v>110542.902026243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4.26953125" customWidth="1"/>
    <col min="3" max="3" width="24.54296875" customWidth="1"/>
    <col min="4" max="4" width="12.1796875" customWidth="1"/>
    <col min="5" max="6" width="25.81640625" customWidth="1"/>
    <col min="7" max="10" width="0.1796875" style="8" customWidth="1"/>
    <col min="11" max="16384" width="11.453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4.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4.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4.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4.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4.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4.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4.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4.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4.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4.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4.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4.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4.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4.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4.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4.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4.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4.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4.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4.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4.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4.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4.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4.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4.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4.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4.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4.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4.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4.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4.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4.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4.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4.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4.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4.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4.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4.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4.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4.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4.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4.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4.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4.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4.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4.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4.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4.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4.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4.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4.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4.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4.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4.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4.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4.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4.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4.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4.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4.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4.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4.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4.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4.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4.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4.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4.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4.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4.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4.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4.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4.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4.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4.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4.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4.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4.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4.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4.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4.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4.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4.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4.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4.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4.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4.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4.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4.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4.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4.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4.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4.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4.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4.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4.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4.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4.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4.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4.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4.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4.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4.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4.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4.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4.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4.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4.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4.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4.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4.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4.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4.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4.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4.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4.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4.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4.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4.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4.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4.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4.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4.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4.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4.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4.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4.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4.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4.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4.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4.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4.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4.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4.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4.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4.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4.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4.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4.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4.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4.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4.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4.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4.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4.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4.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4.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4.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4.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4.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4.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4.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4.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4.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4.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4.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4.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4.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4.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4.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4.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4.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4.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4.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4.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4.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4.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4.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4.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4.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4.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4.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4.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4.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4.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4.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4.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4.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4.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4.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4.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4.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4.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4.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4.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4.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4.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4.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4.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4.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4.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4.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4.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4.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4.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4.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4.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4.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4.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4.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4.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4.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4.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4.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4.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4.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4.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4.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4.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4.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4.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4.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4.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4.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4.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4.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4.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4.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4.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4.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4.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4.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4.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4.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4.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4.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4.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4.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4.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4.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4.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4.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4.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4.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4.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4.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4.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4.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4.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4.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4.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4.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4.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4.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4.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4.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4.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4.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4.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4.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4.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4.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4.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4.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4.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4.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4.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4.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4.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4.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4.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4.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4.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4.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4.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4.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4.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4.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4.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4.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4.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4.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4.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4.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4.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4.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4.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4.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4.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4.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4.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4.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4.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4.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4.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4.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4.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4.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4.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4.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4.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4.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4.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4.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4.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4.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4.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4.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4.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4.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4.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4.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4.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4.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4.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4.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4.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4.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4.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4.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4.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4.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4.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4.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4.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4.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4.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4.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4.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4.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4.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4.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4.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4.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4.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4.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4.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4.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4.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4.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4.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4.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4.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4.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4.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4.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4.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4.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4.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4.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4.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4.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4.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4.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4.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4.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4.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4.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4.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4.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4.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4.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4.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4.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4.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4.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4.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4.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4.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4.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4.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4.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4.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4.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4.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4.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4.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4.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4.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4.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4.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4.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4.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4.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4.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4.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4.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4.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4.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4.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4.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4.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4.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4.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4.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4.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4.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4.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4.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4.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4.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4.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4.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4.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4.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4.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4.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4.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4.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4.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4.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4.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4.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4.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4.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4.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4.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4.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4.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4.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4.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4.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4.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4.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4.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4.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4.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4.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4.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4.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4.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4.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4.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4.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4.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4.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4.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4.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4.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4.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4.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4.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4.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4.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4.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4.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4.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4.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4.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4.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4.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4.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4.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4.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4.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4.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4.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4.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4.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4.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4.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4.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4.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4.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4.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4.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4.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4.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4.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4.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4.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4.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4.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4.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4.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4.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4.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4.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4.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4.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4.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4.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4.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4.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4.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4.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4.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4.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4.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4.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4.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4.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4.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4.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4.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4.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4.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4.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4.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4.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4.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4.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4.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4.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4.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4.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4.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4.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4.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4.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4.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4.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4.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4.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4.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4.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4.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4.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4.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4.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4.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4.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4.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4.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4.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4.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4.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4.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4.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4.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4.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4.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4.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4.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4.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4.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4.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4.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4.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4.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4.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4.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4.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4.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4.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4.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4.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4.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4.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4.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4.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4.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4.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4.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4.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4.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4.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4.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4.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4.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4.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4.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4.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4.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4.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4.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4.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4.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4.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4.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4.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4.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4.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4.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4.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4.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4.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4.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4.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4.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4.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4.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4.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4.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4.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4.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4.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4.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4.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4.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4.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4.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4.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4.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4.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4.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4.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4.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4.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4.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4.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4.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4.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4.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4.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4.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4.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4.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4.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4.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4.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4.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4.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4.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4.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4.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4.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4.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4.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4.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4.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4.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4.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4.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4.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4.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4.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4.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4.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4.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4.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4.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4.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4.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4.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4.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4.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4.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4.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4.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4.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4.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4.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4.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4.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4.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4.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4.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4.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4.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4.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4.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4.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4.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4.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4.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4.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4.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4.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4.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4.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4.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4.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4.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4.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4.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4.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4.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4.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4.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4.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4.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4.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4.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4.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4.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4.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4.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4.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4.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4.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4.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4.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4.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4.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4.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4.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4.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4.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4.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4.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4.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4.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4.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4.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4.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4.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4.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4.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4.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4.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4.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4.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4.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4.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4.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4.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4.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4.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4.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4.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4.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4.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4.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4.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4.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4.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4.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4.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4.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4.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4.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4.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4.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4.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4.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4.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4.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4.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4.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4.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4.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4.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4.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4.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4.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4.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4.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4.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4.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4.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4.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4.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4.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4.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4.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4.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4.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4.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4.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4.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4.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4.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4.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4.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4.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4.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4.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4.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4.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4.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4.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4.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4.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4.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4.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4.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4.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4.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4.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4.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4.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4.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4.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4.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4.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4.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4.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4.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4.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4.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4.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4.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4.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4.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4.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4.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4.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4.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4.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4.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4.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4.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4.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4.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4.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4.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4.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4.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4.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4.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4.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4.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4.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4.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4.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4.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4.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4.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4.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4.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4.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4.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4.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4.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4.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4.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4.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4.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4.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4.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4.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4.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4.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4.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4.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4.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4.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4.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4.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4.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4.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4.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4.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4.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4.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4.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4.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4.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4.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4.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4.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4.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4.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4.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4.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4.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4.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4.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4.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4.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4.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4.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4.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4.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4.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4.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4.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4.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4.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4.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4.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4.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4.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4.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4.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4.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4.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4.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4.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4.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4.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4.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4.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4.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4.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4.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4.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4.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4.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4.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4.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4.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4.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4.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4.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4.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4.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4.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4.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4.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4.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4.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4.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4.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4.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4.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4.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4.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4.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4.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4.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4.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4.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4.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4.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4.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4.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4.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4.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4.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4.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4.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4.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4.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4.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4.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4.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4.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4.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4.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4.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4.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4.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4.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4.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4.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4.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4.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4.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4.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4.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4.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4.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4.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4.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4.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4.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4.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4.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4.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4.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4.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4.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4.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4.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4.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4.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4.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4.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4.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4.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4.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4.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4.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4.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4.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4.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4.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4.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4.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4.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4.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4.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4.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4.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4.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4.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4.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4.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4.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4.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4.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4.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4.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4.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4.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4.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4.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4.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4.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4.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4.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4.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4.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4.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4.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4.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4.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4.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4.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4.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4.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4.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4.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4.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4.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4.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4.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4.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4.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4.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4.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4.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4.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4.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4.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4.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4.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4.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4.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4.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4.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4.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4.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4.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4.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4.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4.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4.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4.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4.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4.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4.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4.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4.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4.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4.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4.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4.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4.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4.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4.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4.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4.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4.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4.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4.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4.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4.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4.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4.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4.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4.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4.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4.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4.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4.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4.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4.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4.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4.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4.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4.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4.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4.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4.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4.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4.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4.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4.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4.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4.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4.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4.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4.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4.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4.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4.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4.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4.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4.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4.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4.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4.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4.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4.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4.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4.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4.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4.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4.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4.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4.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4.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4.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4.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4.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4.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4.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4.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4.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4.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4.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4.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4.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4.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4.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4.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4.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4.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4.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4.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4.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4.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4.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4.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4.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4.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4.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4.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4.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4.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4.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4.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4.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4.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4.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4.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4.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4.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4.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4.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4.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4.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4.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4.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4.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4.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4.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4.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4.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4.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4.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4.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4.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4.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4.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4.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4.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4.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4.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4.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4.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4.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4.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4.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4.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4.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4.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4.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4.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4.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4.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4.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4.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4.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4.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4.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4.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4.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4.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4.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4.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4.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4.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4.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4.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4.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4.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4.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4.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4.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4.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4.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4.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4.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4.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4.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4.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4.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4.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4.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4.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4.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4.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4.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4.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4.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4.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4.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4.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4.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4.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4.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4.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4.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4.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4.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4.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4.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4.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4.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4.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4.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4.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4.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4.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4.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4.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4.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4.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4.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4.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4.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4.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4.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4.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4.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4.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4.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4.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4.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4.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4.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4.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4.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4.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4.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4.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4.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4.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4.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4.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4.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4.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4.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4.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4.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4.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4.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4.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4.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4.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4.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4.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4.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4.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4.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4.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4.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4.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4.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4.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4.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4.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4.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4.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4.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4.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4.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4.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4.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4.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4.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4.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4.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4.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4.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4.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4.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4.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4.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4.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4.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4.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4.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4.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4.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4.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4.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4.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4.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4.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4.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4.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4.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4.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4.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4.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4.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4.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4.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4.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4.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4.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4.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4.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4.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4.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4.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4.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4.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4.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4.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4.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4.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4.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4.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4.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4.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4.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4.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4.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4.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4.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4.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4.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4.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4.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4.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4.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4.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4.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4.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4.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4.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4.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4.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4.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4.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4.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4.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4.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4.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4.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4.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4.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4.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4.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4.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4.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4.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4.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4.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4.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4.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4.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4.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4.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4.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4.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4.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4.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4.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4.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4.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4.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4.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4.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4.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4.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4.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4.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4.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4.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4.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4.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4.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4.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4.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4.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4.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4.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4.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4.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4.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4.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4.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4.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4.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4.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4.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4.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4.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4.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4.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4.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4.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4.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4.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4.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4.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4.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4.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4.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4.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4.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4.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4.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4.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4.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4.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4.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4.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4.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4.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4.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4.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4.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4.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4.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4.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4.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4.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4.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4.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4.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4.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4.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4.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4.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4.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4.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4.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4.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4.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4.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4.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4.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4.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4.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4.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4.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4.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4.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4.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4.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4.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4.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4.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4.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4.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4.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4.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4.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4.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4.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4.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4.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4.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4.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4.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4.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4.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4.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4.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4.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4.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4.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4.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4.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4.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4.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4.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4.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4.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4.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4.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4.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4.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4.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4.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4.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4.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4.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4.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4.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4.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4.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4.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4.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4.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4.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4.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4.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4.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4.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4.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4.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4.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4.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4.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4.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4.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4.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4.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4.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4.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4.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4.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4.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4.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4.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4.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4.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4.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4.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4.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4.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4.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4.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4.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4.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4.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4.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4.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4.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4.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4.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4.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4.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4.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4.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4.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4.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4.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4.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4.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4.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4.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4.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4.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4.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4.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4.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4.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4.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4.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4.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4.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4.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4.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4.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4.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4.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4.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4.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4.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4.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4.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4.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4.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4.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4.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4.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4.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4.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4.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4.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4.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4.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4.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4.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4.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4.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4.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4.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4.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4.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4.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4.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4.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4.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4.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4.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4.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4.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4.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4.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4.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4.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4.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4.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4.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4.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4.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4.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4.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4.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4.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4.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4.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4.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4.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4.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4.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4.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4.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4.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4.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4.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4.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4.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4.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4.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4.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4.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4.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4.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4.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4.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4.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4.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4.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4.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4.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4.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4.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4.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4.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4.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4.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4.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4.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4.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4.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4.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4.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4.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4.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4.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4.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4.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4.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4.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4.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4.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4.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4.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4.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4.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4.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4.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4.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4.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4.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4.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4.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4.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4.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4.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4.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4.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4.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4.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4.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4.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4.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4.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4.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4.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4.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4.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4.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4.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4.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4.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4.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4.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4.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4.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4.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4.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4.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4.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4.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4.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4.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4.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4.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4.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4.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4.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4.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4.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4.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4.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4.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4.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4.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4.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4.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4.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4.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4.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4.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4.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4.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4.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4.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4.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4.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4.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4.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4.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4.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4.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4.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4.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4.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4.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4.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4.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4.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4.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4.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4.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4.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4.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4.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4.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4.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4.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4.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4.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4.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4.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4.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4.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4.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4.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4.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4.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4.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4.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4.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4.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4.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4.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4.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4.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4.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4.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4.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4.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4.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4.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4.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4.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4.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4.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4.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4.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4.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4.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4.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4.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4.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4.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4.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4.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4.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4.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4.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4.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4.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4.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4.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4.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4.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4.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4.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4.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4.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4.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4.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4.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4.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4.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4.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4.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4.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4.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4.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4.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4.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4.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4.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4.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4.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4.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4.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4.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4.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4.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4.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4.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4.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4.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4.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4.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4.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4.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4.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4.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4.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4.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4.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4.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4.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4.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4.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4.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4.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4.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4.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4.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4.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4.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4.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4.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4.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4.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4.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4.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4.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4.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4.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4.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4.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4.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4.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4.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4.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4.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4.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4.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4.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4.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4.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4.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4.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4.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4.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4.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4.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4.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4.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4.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4.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4.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4.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4.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4.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4.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4.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4.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4.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4.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4.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4.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4.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4.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4.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4.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4.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4.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4.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4.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4.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4.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4.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4.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4.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4.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4.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4.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4.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4.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4.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4.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4.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4.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4.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4.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4.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4.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4.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4.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4.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4.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4.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4.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4.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4.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4.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4.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4.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4.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4.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4.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4.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4.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4.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4.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4.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4.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4.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4.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4.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4.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4.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4.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4.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4.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4.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4.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4.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4.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4.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4.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4.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4.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4.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4.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4.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4.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4.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4.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4.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4.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4.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4.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4.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4.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4.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4.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4.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4.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4.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4.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4.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4.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4.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4.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4.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4.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4.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4.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4.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4.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4.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4.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4.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4.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4.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4.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4.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4.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4.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4.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4.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4.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4.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4.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4.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4.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4.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4.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4.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4.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4.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4.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4.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4.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4.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4.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4.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4.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4.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4.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4.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4.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4.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4.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4.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4.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4.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4.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4.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4.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4.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4.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4.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4.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4.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4.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4.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4.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4.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4.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4.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4.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4.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4.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4.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4.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4.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4.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4.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4.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4.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4.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4.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4.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4.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4.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4.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4.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4.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4.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4.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4.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4.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4.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4.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4.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4.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4.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4.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4.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4.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4.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4.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4.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4.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4.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4.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4.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4.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4.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4.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4.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4.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4.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4.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4.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4.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4.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4.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4.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4.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4.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4.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4.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4.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4.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4.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4.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4.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4.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4.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4.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4.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4.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4.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4.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4.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4.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4.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4.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4.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4.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4.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4.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4.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4.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4.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4.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4.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4.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4.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4.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4.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4.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4.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4.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4.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4.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4.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4.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4.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4.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4.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4.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4.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4.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4.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4.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4.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4.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4.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4.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4.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4.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4.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4.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4.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4.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4.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4.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4.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4.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4.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4.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4.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4.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4.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4.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4.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4.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4.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4.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4.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4.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4.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4.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4.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4.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4.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4.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4.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4.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4.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4.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4.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4.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4.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4.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4.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4.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4.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4.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4.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4.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4.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4.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4.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4.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4.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4.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4.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4.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4.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4.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4.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4.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4.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4.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4.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4.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4.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4.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4.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4.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4.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4.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4.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4.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4.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4.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4.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4.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4.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4.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4.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4.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4.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4.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4.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4.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4.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4.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4.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4.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4.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4.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4.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4.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4.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4.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4.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4.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4.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4.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4.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4.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4.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4.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4.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4.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4.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4.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4.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4.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4.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4.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4.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4.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4.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4.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4.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4.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4.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4.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4.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4.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4.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4.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4.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4.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4.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4.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4.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4.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4.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4.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4.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4.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4.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4.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4.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4.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4.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4.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4.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4.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4.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4.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4.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4.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4.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4.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4.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4.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4.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4.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4.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4.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4.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4.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4.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4.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4.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4.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4.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4.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4.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4.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4.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4.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4.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4.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4.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4.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4.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4.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4.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4.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4.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4.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4.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4.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4.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4.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4.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4.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4.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4.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4.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4.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4.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4.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4.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4.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4.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4.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4.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4.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4.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4.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4.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4.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4.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4.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4.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4.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4.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4.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4.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4.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4.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4.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4.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4.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4.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4.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4.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4.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4.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4.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4.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4.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4.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4.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4.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4.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4.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4.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4.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4.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4.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4.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4.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4.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4.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4.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4.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4.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4.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4.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4.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4.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4.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4.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4.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4.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4.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4.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4.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4.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4.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4.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4.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4.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4.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4.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4.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4.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4.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4.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4.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4.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4.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4.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4.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4.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4.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4.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4.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4.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4.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4.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4.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4.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4.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4.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4.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4.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4.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4.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4.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4.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4.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4.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4.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4.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4.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4.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4.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4.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4.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4.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4.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4.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4.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4.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4.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4.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4.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4.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4.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4.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4.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4.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4.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4.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4.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4.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4.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4.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4.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4.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4.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4.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4.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4.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4.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4.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4.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4.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4.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4.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4.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4.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4.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4.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4.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4.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4.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4.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4.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4.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4.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4.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4.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4.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4.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4.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4.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4.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4.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4.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4.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4.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4.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4.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4.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4.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4.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4.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4.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4.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4.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4.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4.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4.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4.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4.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4.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4.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4.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4.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4.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4.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4.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4.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4.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4.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4.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4.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4.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4.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4.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4.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4.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4.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4.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4.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4.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4.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4.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4.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4.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4.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4.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4.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4.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4.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4.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4.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4.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4.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4.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4.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4.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4.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4.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4.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4.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4.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4.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4.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4.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4.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4.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4.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4.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4.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4.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4.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4.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4.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4.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4.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4.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4.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4.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4.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4.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4.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4.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4.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4.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4.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4.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4.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4.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4.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4.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4.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4.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4.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4.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4.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4.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4.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4.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4.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4.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4.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4.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4.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4.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4.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4.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4.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4.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4.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4.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4.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4.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4.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4.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4.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4.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4.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4.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4.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4.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4.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4.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4.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4.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4.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4.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4.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4.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4.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4.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4.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4.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4.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4.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4.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4.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4.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4.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4.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4.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4.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4.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4.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4.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4.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4.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4.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4.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4.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4.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4.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4.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4.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4.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4.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4.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4.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4.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4.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4.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4.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4.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4.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4.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4.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4.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4.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4.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4.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4.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4.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4.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4.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4.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4.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4.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4.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4.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4.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4.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4.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4.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4.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4.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4.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4.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4.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4.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4.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4.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4.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4.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4.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4.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4.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4.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4.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4.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4.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4.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4.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4.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4.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4.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4.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4.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4.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4.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4.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4.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4.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4.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4.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4.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4.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4.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4.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4.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4.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4.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4.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4.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4.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4.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4.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4.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4.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4.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4.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4.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4.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4.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4.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4.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4.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4.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4.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4.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4.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4.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4.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4.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4.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4.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4.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4.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4.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4.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4.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4.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4.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4.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4.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4.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4.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4.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4.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4.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4.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4.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4.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4.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4.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4.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4.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4.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4.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4.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4.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4.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4.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4.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4.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4.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4.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4.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4.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4.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4.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4.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4.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4.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4.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4.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4.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4.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4.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4.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4.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4.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4.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4.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4.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4.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4.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4.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4.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4.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4.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4.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4.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4.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4.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4.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4.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4.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4.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4.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4.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4.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4.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4.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4.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4.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4.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4.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4.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4.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4.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4.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4.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4.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4.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4.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4.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4.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4.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4.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4.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4.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4.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4.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4.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4.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4.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4.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4.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4.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4.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4.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4.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4.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4.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4.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4.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4.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4.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4.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4.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4.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4.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4.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4.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4.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4.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4.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4.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4.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4.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4.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4.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4.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4.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4.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4.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4.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4.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4.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4.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4.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4.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4.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4.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4.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4.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4.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4.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4.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4.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4.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4.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4.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4.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4.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4.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4.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4.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4.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4.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4.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4.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4.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4.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4.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4.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4.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4.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4.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4.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4.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4.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4.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4.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4.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4.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4.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4.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4.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4.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4.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4.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4.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4.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4.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4.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4.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4.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4.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4.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4.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4.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4.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4.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4.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4.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4.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4.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4.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4.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4.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4.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4.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4.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4.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4.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4.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4.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4.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4.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4.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4.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4.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4.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4.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4.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4.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4.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4.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4.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4.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4.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4.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4.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4.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4.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4.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4.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4.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4.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4.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4.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4.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4.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4.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4.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4.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4.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4.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4.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4.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4.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4.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4.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4.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4.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4.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4.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4.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4.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4.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4.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4.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4.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4.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4.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4.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4.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4.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4.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4.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4.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4.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4.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4.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4.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4.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4.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4.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4.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4.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4.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4.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4.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4.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4.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4.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4.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4.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4.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4.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4.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4.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4.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4.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4.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4.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4.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4.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4.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4.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4.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4.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4.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4.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4.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4.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4.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4.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4.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4.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4.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4.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4.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4.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4.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4.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4.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4.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4.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4.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4.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4.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4.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4.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4.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4.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4.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4.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4.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4.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4.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4.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4.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4.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4.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4.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4.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4.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4.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4.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4.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4.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4.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4.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4.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4.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4.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4.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4.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4.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4.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4.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4.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4.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4.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4.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4.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4.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4.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4.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4.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4.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4.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4.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4.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4.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4.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4.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4.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4.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4.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4.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4.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4.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4.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4.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4.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4.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4.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4.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4.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4.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4.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4.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4.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4.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4.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4.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4.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4.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4.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4.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4.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4.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4.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4.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4.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4.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4.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4.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4.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4.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4.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4.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4.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4.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4.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4.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4.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4.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4.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4.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4.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4.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4.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4.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4.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4.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4.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4.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4.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4.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4.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4.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4.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4.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4.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4.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4.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4.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4.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4.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4.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4.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4.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4.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4.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4.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4.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4.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4.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4.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4.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4.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4.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4.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4.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4.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4.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4.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4.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4.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4.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4.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4.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4.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4.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4.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4.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4.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4.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4.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4.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4.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4.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4.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4.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4.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4.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4.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4.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4.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4.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4.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4.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4.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4.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4.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4.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4.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4.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4.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4.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4.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4.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4.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4.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4.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4.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4.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4.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4.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4.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4.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4.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4.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4.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4.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4.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4.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4.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4.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4.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4.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4.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4.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4.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4.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4.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4.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4.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4.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4.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4.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4.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4.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4.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4.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4.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4.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4.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4.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4.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4.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4.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4.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4.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4.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4.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4.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4.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4.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4.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4.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4.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4.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4.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4.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4.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4.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4.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4.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4.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4.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4.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4.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4.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4.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4.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4.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4.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4.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4.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4.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4.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4.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4.5">
      <c r="G6018" s="108" t="e">
        <f>G6017*#REF!/#REF!</f>
        <v>#REF!</v>
      </c>
      <c r="H6018" s="108">
        <f t="shared" si="147"/>
        <v>0</v>
      </c>
      <c r="I6018" s="108">
        <f t="shared" si="148"/>
        <v>0</v>
      </c>
      <c r="J6018" s="108">
        <f t="shared" si="149"/>
        <v>0</v>
      </c>
    </row>
    <row r="6019" spans="1:10" ht="14.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1:10" ht="14.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1:10" ht="14.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1:10" ht="14.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1:10" ht="14.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1:10" ht="14.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4.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4.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4.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4.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4.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4.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4.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4.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4.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4.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4.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4.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4.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4.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4.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4.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4.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4.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4.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4.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4.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4.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4.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4.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4.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4.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4.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4.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4.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4.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4.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4.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4.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4.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4.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4.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4.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4.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4.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4.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4.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4.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4.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4.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4.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4.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7" width="10.90625" customWidth="1"/>
    <col min="8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10" width="0.1796875" style="8" customWidth="1"/>
    <col min="11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4.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4.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4.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4.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4.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4.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4.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4.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4.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4.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4.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4.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4.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4.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4.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4.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4.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4.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4.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4.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4.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4.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4.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4.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4.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4.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4.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4.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4.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4.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4.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4.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4.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4.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4.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4.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4.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4.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4.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4.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4.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4.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4.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4.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4.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4.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4.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4.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4.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4.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4.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4.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4.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4.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4.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4.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4.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4.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4.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4.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4.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4.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4.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4.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4.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4.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4.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4.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4.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4.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4.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4.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4.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4.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4.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4.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4.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4.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4.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4.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4.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4.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4.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4.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4.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4.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4.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4.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4.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4.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4.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4.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4.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4.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4.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4.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4.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4.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4.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4.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4.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4.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4.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4.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4.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4.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4.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4.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4.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4.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4.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4.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4.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4.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4.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4.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4.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4.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4.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4.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4.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4.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4.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4.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4.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4.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4.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4.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4.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4.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4.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4.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4.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4.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4.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4.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4.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4.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4.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4.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4.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4.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4.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4.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4.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4.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4.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4.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4.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4.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4.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4.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4.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4.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4.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4.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4.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4.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4.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4.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4.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4.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4.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4.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4.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4.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4.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4.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4.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4.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4.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4.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4.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4.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4.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4.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4.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4.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4.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4.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4.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4.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4.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4.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4.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4.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4.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4.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4.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4.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4.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4.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4.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4.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4.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4.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4.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4.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4.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4.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4.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4.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4.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4.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4.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4.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4.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4.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4.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4.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4.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4.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4.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4.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4.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4.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4.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4.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4.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4.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4.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4.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4.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4.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4.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4.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4.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4.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4.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4.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4.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4.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4.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4.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4.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4.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4.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4.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4.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4.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4.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4.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4.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4.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4.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4.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4.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4.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4.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4.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4.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4.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4.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4.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4.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4.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4.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4.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4.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4.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4.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4.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4.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4.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4.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4.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4.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4.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4.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4.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4.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4.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4.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4.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4.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4.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4.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4.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4.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4.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4.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4.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4.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4.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4.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4.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4.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4.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4.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4.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4.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4.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4.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4.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4.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4.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4.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4.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4.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4.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4.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4.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4.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4.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4.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4.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4.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4.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4.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4.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4.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4.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4.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4.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4.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4.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4.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4.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4.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4.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4.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4.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4.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4.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4.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4.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4.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4.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4.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4.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4.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4.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4.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4.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4.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4.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4.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4.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4.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4.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4.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4.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4.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4.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4.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4.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4.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4.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4.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4.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4.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4.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4.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4.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4.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4.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4.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4.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4.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4.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4.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4.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4.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4.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4.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4.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4.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4.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4.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4.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4.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4.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4.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4.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4.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4.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4.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4.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4.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4.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4.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4.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4.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4.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4.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4.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4.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4.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4.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4.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4.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4.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4.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4.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4.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4.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4.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4.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4.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4.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4.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4.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4.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4.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4.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4.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4.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4.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4.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4.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4.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4.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4.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4.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4.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4.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4.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4.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4.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4.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4.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4.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4.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4.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4.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4.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4.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4.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4.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4.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4.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4.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4.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4.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4.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4.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4.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4.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4.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4.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4.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4.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4.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4.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4.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4.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4.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4.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4.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4.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4.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4.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4.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4.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4.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4.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4.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4.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4.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4.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4.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4.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4.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4.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4.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4.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4.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4.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4.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4.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4.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4.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4.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4.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4.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4.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4.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4.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4.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4.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4.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4.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4.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4.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4.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4.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4.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4.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4.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4.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4.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4.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4.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4.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4.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4.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4.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4.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4.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4.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4.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4.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4.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4.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4.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4.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4.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4.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4.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4.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4.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4.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4.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4.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4.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4.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4.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4.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4.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4.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4.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4.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4.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4.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4.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4.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4.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4.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4.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4.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4.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4.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4.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4.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4.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4.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4.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4.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4.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4.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4.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4.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4.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4.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4.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4.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4.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4.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4.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4.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4.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4.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4.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4.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4.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4.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4.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4.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4.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4.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4.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4.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4.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4.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4.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4.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4.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4.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4.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4.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4.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4.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4.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4.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4.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4.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4.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4.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4.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4.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4.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4.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4.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4.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4.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4.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4.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4.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4.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4.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4.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4.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4.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4.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4.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4.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4.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4.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4.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4.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4.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4.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4.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4.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4.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4.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4.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4.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4.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4.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4.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4.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4.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4.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4.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4.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4.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4.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4.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4.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4.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4.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4.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4.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4.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4.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4.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4.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4.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4.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4.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4.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4.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4.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4.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4.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4.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4.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4.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4.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4.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4.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4.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4.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4.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4.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4.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4.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4.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4.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4.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4.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4.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4.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4.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4.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4.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4.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4.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4.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4.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4.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4.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4.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4.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4.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4.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4.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4.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4.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4.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4.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4.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4.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4.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4.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4.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4.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4.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4.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4.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4.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4.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4.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4.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4.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4.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4.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4.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4.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4.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4.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4.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4.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4.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4.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4.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4.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4.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4.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4.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4.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4.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4.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4.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4.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4.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4.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4.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4.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4.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4.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4.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4.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4.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4.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4.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4.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4.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4.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4.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4.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4.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4.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4.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4.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4.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4.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4.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4.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4.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4.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4.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4.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4.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4.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4.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4.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4.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4.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4.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4.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4.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4.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4.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4.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4.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4.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4.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4.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4.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4.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4.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4.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4.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4.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4.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4.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4.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4.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4.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4.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4.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4.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4.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4.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4.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4.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4.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4.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4.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4.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4.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4.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4.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4.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4.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4.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4.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4.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4.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4.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4.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4.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4.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4.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4.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4.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4.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4.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4.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4.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4.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4.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4.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4.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4.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4.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4.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4.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4.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4.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4.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4.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4.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4.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4.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4.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4.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4.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4.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4.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4.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4.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4.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4.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4.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4.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4.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4.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4.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4.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4.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4.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4.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4.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4.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4.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4.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4.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4.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4.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4.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4.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4.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4.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4.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4.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4.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4.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4.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4.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4.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4.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4.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4.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4.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4.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4.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4.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4.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4.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4.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4.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4.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4.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4.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4.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4.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4.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4.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4.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4.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4.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4.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4.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4.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4.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4.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4.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4.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4.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4.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4.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4.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4.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4.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4.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4.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4.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4.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4.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4.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4.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4.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4.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4.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4.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4.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4.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4.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4.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4.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4.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4.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4.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4.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4.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4.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4.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4.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4.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4.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4.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4.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4.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4.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4.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4.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4.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4.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4.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4.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4.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4.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4.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4.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4.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4.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4.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4.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4.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4.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4.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4.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4.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4.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4.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4.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4.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4.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4.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4.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4.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4.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4.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4.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4.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4.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4.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4.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4.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4.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4.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4.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4.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4.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4.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4.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4.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4.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4.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4.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4.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4.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4.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4.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4.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4.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4.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4.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4.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4.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4.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4.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4.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4.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4.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4.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4.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4.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4.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4.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4.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4.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4.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4.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4.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4.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4.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4.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4.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4.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4.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4.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4.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4.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4.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4.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4.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4.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4.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4.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4.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4.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4.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4.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4.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4.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4.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4.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4.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4.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4.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4.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4.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4.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4.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4.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4.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4.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4.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4.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4.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4.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4.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4.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4.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4.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4.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4.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4.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4.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4.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4.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4.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4.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4.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4.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4.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4.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4.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4.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4.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4.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4.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4.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4.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4.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4.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4.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4.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4.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4.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4.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4.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4.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4.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4.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4.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4.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4.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4.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4.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4.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4.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4.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4.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4.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4.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4.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4.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4.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4.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4.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4.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4.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4.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4.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4.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4.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4.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4.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4.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4.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4.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4.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4.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4.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4.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4.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4.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4.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4.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4.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4.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4.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4.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4.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4.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4.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4.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4.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4.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4.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4.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4.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4.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4.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4.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4.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4.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4.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4.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4.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4.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4.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4.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4.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4.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4.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4.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4.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4.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4.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4.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4.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4.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4.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4.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4.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4.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4.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4.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4.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4.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4.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4.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4.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4.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4.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4.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4.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4.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4.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4.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4.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4.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4.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4.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4.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4.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4.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4.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4.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4.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4.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4.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4.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4.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4.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4.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4.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4.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4.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4.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4.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4.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4.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4.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4.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4.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4.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4.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4.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4.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4.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4.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4.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4.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4.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4.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4.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4.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4.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4.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4.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4.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4.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4.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4.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4.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4.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4.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4.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4.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4.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4.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4.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4.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4.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4.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4.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4.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4.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4.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4.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4.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4.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4.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4.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4.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4.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4.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4.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4.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4.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4.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4.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4.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4.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4.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4.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4.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4.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4.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4.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4.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4.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4.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4.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4.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4.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4.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4.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4.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4.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4.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4.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4.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4.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4.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4.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4.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4.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4.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4.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4.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4.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4.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4.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4.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4.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4.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4.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4.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4.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4.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4.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4.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4.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4.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4.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4.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4.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4.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4.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4.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4.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4.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4.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4.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4.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4.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4.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4.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4.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4.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4.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4.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4.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4.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4.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4.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4.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4.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4.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4.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4.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4.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4.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4.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4.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4.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4.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4.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4.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4.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4.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4.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4.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4.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4.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4.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4.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4.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4.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4.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4.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4.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4.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4.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4.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4.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4.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4.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4.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4.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4.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4.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4.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4.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4.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4.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4.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4.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4.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4.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4.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4.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4.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4.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4.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4.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4.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4.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4.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4.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4.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4.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4.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4.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4.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4.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4.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4.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4.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4.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4.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4.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4.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4.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4.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4.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4.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4.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4.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4.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4.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4.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4.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4.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4.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4.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4.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4.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4.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4.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4.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4.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4.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4.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4.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4.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4.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4.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4.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4.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4.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4.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4.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4.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4.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4.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4.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4.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4.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4.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4.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4.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4.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4.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4.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4.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4.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4.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4.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4.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4.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4.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4.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4.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4.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4.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4.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4.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4.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4.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4.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4.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4.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4.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4.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4.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4.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4.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4.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4.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4.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4.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4.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4.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4.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4.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4.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4.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4.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4.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4.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4.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4.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4.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4.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4.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4.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4.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4.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4.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4.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4.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4.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4.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4.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4.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4.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4.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4.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4.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4.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4.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4.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4.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4.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4.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4.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4.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4.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4.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4.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4.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4.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4.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4.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4.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4.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4.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4.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4.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4.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4.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4.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4.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4.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4.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4.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4.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4.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4.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4.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4.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4.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4.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4.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4.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4.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4.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4.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4.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4.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4.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4.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4.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4.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4.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4.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4.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4.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4.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4.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4.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4.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4.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4.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4.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4.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4.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4.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4.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4.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4.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4.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4.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4.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4.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4.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4.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4.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4.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4.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4.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4.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4.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4.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4.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4.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4.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4.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4.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4.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4.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4.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4.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4.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4.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4.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4.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4.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4.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4.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4.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4.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4.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4.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4.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4.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4.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4.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4.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4.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4.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4.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4.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4.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4.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4.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4.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4.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4.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4.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4.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4.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4.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4.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4.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4.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4.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4.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4.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4.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4.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4.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4.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4.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4.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4.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4.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4.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4.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4.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4.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4.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4.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4.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4.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4.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4.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4.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4.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4.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4.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4.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4.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4.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4.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4.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4.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4.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4.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4.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4.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4.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4.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4.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4.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4.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4.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4.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4.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4.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4.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4.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4.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4.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4.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4.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4.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4.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4.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4.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4.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4.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4.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4.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4.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4.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4.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4.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4.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4.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4.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4.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4.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4.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4.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4.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4.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4.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4.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4.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4.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4.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4.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4.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4.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4.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4.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4.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4.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4.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4.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4.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4.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4.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4.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4.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4.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4.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4.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4.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4.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4.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4.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4.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4.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4.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4.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4.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4.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4.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4.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4.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4.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4.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4.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4.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4.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4.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4.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4.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4.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4.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4.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4.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4.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4.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4.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4.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4.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4.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4.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4.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4.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4.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4.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4.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4.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4.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4.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4.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4.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4.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4.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4.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4.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4.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4.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4.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4.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4.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4.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4.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4.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4.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4.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4.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4.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4.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4.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4.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4.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4.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4.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4.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4.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4.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4.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4.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4.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4.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4.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4.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4.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4.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4.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4.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4.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4.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4.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4.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4.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4.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4.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4.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4.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4.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4.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4.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4.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4.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4.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4.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4.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4.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4.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4.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4.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4.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4.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4.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4.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4.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4.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4.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4.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4.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4.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4.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4.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4.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4.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4.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4.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4.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4.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4.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4.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4.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4.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4.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4.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4.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4.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4.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4.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4.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4.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4.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4.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4.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4.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4.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4.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4.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4.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4.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4.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4.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4.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4.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4.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4.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4.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4.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4.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4.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4.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4.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4.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4.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4.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4.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4.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4.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4.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4.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4.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4.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4.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4.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4.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4.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4.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4.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4.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4.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4.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4.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4.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4.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4.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4.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4.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4.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4.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4.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4.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4.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4.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4.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4.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4.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4.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4.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4.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4.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4.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4.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4.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4.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4.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4.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4.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4.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4.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4.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4.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4.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4.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4.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4.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4.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4.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4.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4.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4.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4.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4.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4.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4.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4.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4.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4.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4.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4.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4.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4.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4.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4.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4.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4.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4.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4.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4.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4.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4.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4.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4.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4.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4.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4.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4.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4.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4.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4.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4.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4.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4.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4.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4.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4.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4.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4.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4.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4.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4.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4.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4.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4.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4.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4.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4.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4.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4.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4.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4.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4.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4.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4.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4.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4.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4.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4.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4.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4.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4.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4.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4.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4.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4.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4.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4.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4.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4.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4.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4.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4.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4.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4.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4.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4.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4.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4.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4.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4.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4.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4.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4.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4.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4.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4.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4.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4.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4.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4.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4.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4.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4.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4.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4.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4.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4.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4.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4.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4.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4.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4.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4.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4.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4.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4.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4.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4.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4.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4.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4.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4.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4.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4.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4.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4.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4.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4.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4.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4.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4.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4.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4.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4.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4.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4.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4.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4.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4.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4.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4.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4.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4.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4.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4.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4.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4.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4.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4.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4.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4.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4.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4.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4.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4.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4.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4.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4.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4.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4.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4.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4.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4.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4.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4.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4.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4.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4.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4.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4.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4.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4.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4.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4.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4.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4.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4.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4.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4.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4.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4.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4.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4.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4.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4.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4.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4.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4.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4.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4.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4.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4.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4.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4.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4.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4.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4.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4.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4.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4.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4.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4.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4.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4.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4.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4.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4.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4.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4.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4.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4.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4.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4.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4.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4.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4.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4.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4.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4.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4.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4.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4.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4.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4.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4.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4.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4.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4.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4.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4.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4.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4.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4.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4.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4.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4.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4.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4.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4.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4.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4.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4.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4.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4.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4.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4.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4.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4.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4.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4.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4.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4.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4.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4.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4.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4.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4.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4.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4.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4.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4.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4.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4.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4.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4.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4.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4.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4.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4.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4.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4.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4.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4.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4.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4.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4.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4.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4.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4.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4.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4.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4.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4.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4.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4.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4.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4.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4.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4.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4.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4.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4.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4.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4.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4.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4.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4.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4.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4.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4.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4.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4.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4.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4.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4.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4.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4.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4.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4.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4.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4.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4.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4.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4.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4.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4.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4.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4.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4.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4.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4.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4.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4.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4.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4.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4.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4.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4.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4.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4.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4.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4.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4.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4.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4.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4.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4.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4.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4.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4.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4.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4.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4.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4.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4.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4.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4.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4.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4.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4.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4.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4.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4.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4.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4.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4.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4.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4.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4.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4.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4.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4.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4.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4.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4.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4.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4.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4.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4.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4.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4.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4.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4.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4.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4.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4.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4.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4.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4.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4.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4.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4.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4.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4.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4.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4.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4.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4.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4.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4.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4.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4.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4.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4.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4.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4.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4.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4.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4.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4.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4.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4.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4.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4.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4.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4.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4.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4.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4.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4.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4.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4.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4.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4.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4.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4.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4.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4.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4.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4.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4.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4.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4.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4.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4.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4.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4.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4.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4.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4.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4.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4.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4.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4.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4.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4.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4.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4.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4.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4.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4.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4.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4.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4.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4.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4.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4.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4.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4.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4.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4.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4.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4.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4.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4.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4.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4.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4.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4.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4.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4.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4.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4.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4.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4.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4.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4.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4.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4.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4.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4.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4.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4.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4.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4.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4.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4.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4.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4.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4.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4.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4.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4.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4.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4.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4.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4.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4.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4.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4.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4.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4.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4.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4.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4.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4.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4.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4.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4.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4.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4.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4.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4.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4.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4.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4.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4.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4.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4.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4.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4.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4.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4.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4.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4.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4.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4.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4.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4.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4.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4.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4.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4.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4.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4.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4.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4.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4.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4.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4.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4.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4.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4.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4.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4.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4.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4.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4.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4.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4.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4.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4.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4.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4.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4.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4.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4.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4.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4.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4.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4.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4.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4.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4.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4.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4.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4.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4.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4.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4.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4.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4.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4.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4.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4.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4.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4.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4.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4.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4.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4.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4.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4.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4.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4.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4.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4.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4.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4.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4.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4.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4.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4.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4.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4.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4.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4.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4.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4.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4.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4.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4.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4.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4.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4.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4.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4.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4.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4.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4.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4.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4.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4.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4.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4.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4.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4.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4.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4.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4.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4.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4.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4.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4.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4.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4.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4.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4.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4.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4.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4.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4.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4.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4.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4.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4.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4.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4.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4.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4.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4.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4.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4.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4.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4.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4.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4.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4.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4.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4.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4.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4.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4.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4.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4.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4.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4.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4.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4.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4.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4.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4.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4.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4.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4.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4.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4.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4.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4.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4.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4.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4.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4.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4.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4.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4.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4.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4.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4.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4.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4.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4.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4.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4.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4.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4.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4.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4.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4.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4.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4.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4.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4.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4.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4.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4.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4.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4.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4.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4.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4.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4.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4.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4.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4.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4.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4.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4.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4.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4.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4.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4.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4.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4.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4.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4.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4.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4.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4.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4.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4.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4.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4.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4.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4.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4.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4.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4.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4.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4.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4.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4.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4.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4.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4.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4.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4.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4.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4.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4.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4.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4.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4.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4.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4.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4.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4.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4.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4.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4.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4.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4.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4.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4.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4.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4.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4.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4.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4.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4.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4.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4.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4.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4.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4.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4.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4.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4.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4.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4.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4.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4.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4.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4.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4.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4.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4.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4.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4.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4.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4.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4.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4.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4.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4.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4.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4.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4.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4.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4.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4.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4.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4.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4.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4.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4.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4.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4.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4.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4.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4.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4.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4.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4.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4.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4.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4.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4.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4.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4.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4.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4.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4.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4.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4.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4.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4.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4.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4.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4.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4.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4.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4.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4.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4.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4.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4.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4.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4.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4.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4.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4.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4.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4.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4.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4.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4.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4.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4.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4.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4.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4.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4.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4.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4.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4.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4.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4.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4.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4.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4.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4.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4.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4.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4.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4.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4.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4.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4.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4.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4.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4.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4.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4.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4.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4.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4.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4.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4.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4.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4.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4.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4.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4.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4.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4.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4.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4.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4.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4.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4.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4.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4.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4.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4.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4.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4.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4.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4.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4.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4.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4.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4.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4.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4.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4.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4.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4.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4.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4.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4.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4.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4.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4.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4.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4.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4.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4.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4.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4.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4.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4.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4.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4.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4.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4.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4.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4.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4.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4.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4.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4.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4.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4.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4.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4.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4.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4.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4.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4.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4.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4.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4.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4.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4.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4.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4.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4.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4.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4.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4.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4.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4.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4.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4.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4.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4.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4.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4.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4.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4.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4.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4.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4.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4.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4.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4.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4.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4.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4.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4.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4.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4.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4.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4.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4.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4.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4.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4.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4.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4.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4.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4.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4.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4.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4.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4.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4.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4.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4.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4.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4.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4.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4.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4.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4.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4.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4.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4.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4.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4.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4.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4.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4.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4.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4.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4.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4.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4.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4.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4.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4.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4.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4.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4.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4.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4.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4.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4.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4.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4.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4.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4.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4.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4.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4.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4.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4.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4.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4.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4.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4.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4.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4.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4.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4.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4.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4.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4.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4.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4.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4.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4.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4.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4.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4.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4.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4.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4.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4.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4.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4.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4.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4.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4.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4.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4.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4.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4.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4.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4.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4.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4.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4.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4.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4.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4.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4.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4.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4.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4.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4.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4.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4.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4.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4.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4.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4.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4.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4.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4.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4.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4.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4.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4.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4.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4.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4.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4.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4.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4.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4.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4.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4.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4.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4.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4.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4.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4.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4.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4.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4.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4.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4.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4.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4.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4.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4.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4.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4.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4.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4.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4.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4.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4.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4.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4.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4.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4.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4.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4.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4.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4.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4.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4.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4.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4.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4.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4.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4.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4.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4.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4.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4.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4.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4.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4.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4.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4.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4.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4.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4.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4.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4.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4.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4.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4.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4.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4.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4.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4.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4.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4.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4.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4.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4.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4.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4.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4.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4.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4.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4.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4.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4.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4.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4.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4.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4.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4.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4.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4.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4.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4.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4.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4.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4.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4.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4.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4.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4.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4.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4.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4.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4.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4.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4.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4.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4.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4.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4.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4.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4.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4.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4.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4.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4.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4.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4.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4.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4.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4.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4.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4.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4.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4.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4.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4.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4.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4.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4.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4.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4.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4.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4.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4.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4.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4.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4.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4.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4.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4.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4.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4.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4.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4.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4.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4.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4.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4.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4.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4.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4.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4.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4.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4.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4.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4.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4.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4.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4.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4.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4.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4.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4.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4.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4.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4.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4.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4.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4.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4.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4.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4.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4.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4.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4.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4.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4.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4.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4.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4.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4.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4.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4.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4.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4.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4.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4.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4.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4.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4.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4.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4.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4.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4.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4.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4.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4.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4.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4.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4.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4.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4.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4.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4.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4.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4.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4.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4.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4.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4.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4.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4.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4.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4.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4.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4.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4.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4.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4.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4.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4.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4.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4.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4.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4.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4.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4.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4.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4.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4.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4.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4.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4.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4.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4.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4.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4.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4.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4.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4.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4.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4.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4.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4.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4.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4.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4.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4.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4.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4.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4.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4.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4.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4.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4.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4.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4.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4.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4.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4.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4.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4.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4.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4.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4.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4.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4.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4.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4.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4.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4.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4.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4.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4.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4.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4.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4.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4.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4.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4.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4.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4.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4.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4.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4.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4.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4.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4.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4.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4.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4.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4.5">
      <c r="G6018" s="108" t="e">
        <f>G6017*#REF!/#REF!</f>
        <v>#REF!</v>
      </c>
      <c r="H6018" s="108">
        <f t="shared" si="147"/>
        <v>0</v>
      </c>
      <c r="I6018" s="108">
        <f t="shared" si="148"/>
        <v>0</v>
      </c>
      <c r="J6018" s="108">
        <f t="shared" si="149"/>
        <v>0</v>
      </c>
    </row>
    <row r="6019" spans="1:10" ht="14.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1:10" ht="14.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1:10" ht="14.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1:10" ht="14.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1:10" ht="14.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1:10" ht="14.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4.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4.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4.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4.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4.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4.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4.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4.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4.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4.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4.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4.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4.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4.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4.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4.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4.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4.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4.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4.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4.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4.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4.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4.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4.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4.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4.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4.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4.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4.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4.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4.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4.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4.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4.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4.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4.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4.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4.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4.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4.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4.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4.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4.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3"/>
  <cols>
    <col min="1" max="1" width="12.26953125" customWidth="1"/>
    <col min="2" max="2" width="26.26953125" customWidth="1"/>
    <col min="3" max="3" width="27" customWidth="1"/>
    <col min="4" max="4" width="27.7265625" customWidth="1"/>
    <col min="5" max="16384" width="11.453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ColWidth="11.453125" defaultRowHeight="14"/>
  <cols>
    <col min="1" max="1" width="20" style="8" customWidth="1"/>
    <col min="2" max="2" width="11.453125" style="8"/>
    <col min="3" max="3" width="8.81640625" style="8" customWidth="1"/>
    <col min="4" max="4" width="12.54296875" style="8" customWidth="1"/>
    <col min="5" max="5" width="1.7265625" style="8" customWidth="1"/>
    <col min="6" max="6" width="7" style="8" customWidth="1"/>
    <col min="7" max="7" width="11.453125" style="8"/>
    <col min="8" max="8" width="5.7265625" style="8" customWidth="1"/>
    <col min="9" max="9" width="1.7265625" style="8" customWidth="1"/>
    <col min="10" max="10" width="11.453125" style="8"/>
    <col min="11" max="11" width="6" style="8" customWidth="1"/>
    <col min="12" max="12" width="5.7265625" style="8" customWidth="1"/>
    <col min="13" max="13" width="11.453125" style="8"/>
    <col min="14" max="14" width="5.7265625" style="8" customWidth="1"/>
    <col min="15" max="16384" width="11.453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.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15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5.7661592786687699E-2</v>
      </c>
      <c r="E31" s="42"/>
      <c r="F31" s="43"/>
      <c r="G31" s="41">
        <f>Indices!F17</f>
        <v>-4.1167217906048298E-2</v>
      </c>
      <c r="H31" s="42"/>
      <c r="I31" s="42"/>
      <c r="J31" s="41">
        <f>Indices!J17</f>
        <v>-1.01382856247689E-3</v>
      </c>
      <c r="K31" s="42"/>
      <c r="L31" s="39"/>
      <c r="M31" s="41"/>
      <c r="N31" s="39"/>
    </row>
    <row r="32" spans="1:14" s="65" customFormat="1" ht="12.5">
      <c r="A32" s="142" t="s">
        <v>45</v>
      </c>
      <c r="B32" s="142"/>
      <c r="C32" s="56"/>
      <c r="D32" s="41">
        <f>Indices!D26</f>
        <v>9.8970636634474293E-2</v>
      </c>
      <c r="E32" s="42"/>
      <c r="F32" s="39"/>
      <c r="G32" s="41">
        <f>Indices!F26</f>
        <v>-1.31294570591066E-2</v>
      </c>
      <c r="H32" s="42"/>
      <c r="I32" s="42"/>
      <c r="J32" s="41">
        <f>Indices!J26</f>
        <v>4.0822083461051997E-2</v>
      </c>
      <c r="K32" s="42"/>
      <c r="L32" s="39"/>
      <c r="M32" s="41"/>
      <c r="N32" s="42"/>
    </row>
    <row r="33" spans="1:14" ht="5.15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15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Mia ANDRIANARY</cp:lastModifiedBy>
  <cp:lastPrinted>2016-10-26T12:19:24Z</cp:lastPrinted>
  <dcterms:created xsi:type="dcterms:W3CDTF">2002-06-17T13:31:04Z</dcterms:created>
  <dcterms:modified xsi:type="dcterms:W3CDTF">2026-07-03T12:57:20Z</dcterms:modified>
</cp:coreProperties>
</file>