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06F957C6-1229-4530-BDD5-176355186952}" xr6:coauthVersionLast="47" xr6:coauthVersionMax="47" xr10:uidLastSave="{00000000-0000-0000-0000-000000000000}"/>
  <bookViews>
    <workbookView xWindow="3075" yWindow="3075" windowWidth="21600" windowHeight="11295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<sst xmlns="http://schemas.openxmlformats.org/spreadsheetml/2006/main" count="461" uniqueCount="315">
  <si>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</si>
  <si>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</si>
  <si>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</si>
  <si>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</si>
  <si>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</si>
  <si>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</si>
  <si>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</si>
  <si>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</si>
  <si>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</si>
  <si>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</si>
  <si>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</si>
  <si>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</si>
  <si>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</si>
  <si>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</si>
  <si>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</si>
  <si>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</si>
  <si>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</si>
  <si>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</si>
  <si>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</si>
  <si>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</si>
  <si>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</si>
  <si>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</si>
  <si>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</si>
  <si>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</si>
  <si>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</si>
  <si>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</si>
  <si>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</si>
  <si>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</si>
  <si>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</si>
  <si>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</si>
  <si>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</si>
  <si>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</si>
  <si>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</si>
  <si>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</si>
  <si>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</si>
  <si>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</si>
  <si>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</si>
  <si>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</si>
  <si>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</si>
  <si>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</si>
  <si>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</si>
  <si>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</si>
  <si>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</si>
  <si>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</si>
  <si>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</si>
  <si>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</si>
  <si>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</si>
  <si>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</si>
  <si>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</si>
  <si>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</si>
  <si>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</si>
  <si>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</si>
  <si>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</si>
  <si>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</si>
  <si>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</si>
  <si>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</si>
  <si>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16-06-2026</t>
  </si>
  <si>
    <t>17/06/2026</t>
  </si>
  <si>
    <t>Variation par rapport au 31/12/2025</t>
  </si>
  <si>
    <t>AU 17/06/2026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</si>
  <si>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</si>
  <si>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</si>
  <si>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</si>
  <si>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</si>
  <si>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</si>
  <si>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</si>
  <si>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</si>
  <si>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</si>
  <si>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</si>
  <si>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</si>
  <si>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</si>
  <si>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</si>
  <si>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</si>
  <si>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</si>
  <si>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</si>
  <si>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</si>
  <si>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</si>
  <si>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</si>
  <si>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</si>
  <si>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</si>
  <si>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</si>
  <si>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</si>
  <si>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</si>
  <si>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</si>
  <si>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</si>
  <si>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</si>
  <si>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</si>
  <si>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</si>
  <si>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</si>
  <si>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</si>
  <si>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</si>
  <si>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</si>
  <si>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</si>
  <si>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</si>
  <si>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</si>
  <si>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</si>
  <si>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</si>
  <si>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</si>
  <si>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</si>
  <si>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</si>
  <si>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</si>
  <si>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</si>
  <si>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</si>
  <si>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</si>
  <si>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</si>
  <si>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</si>
  <si>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</si>
  <si>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</si>
  <si>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</si>
  <si>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</si>
  <si>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</si>
  <si>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</si>
  <si>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</si>
  <si>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</si>
  <si>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</si>
  <si>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</si>
  <si>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</si>
  <si>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</si>
  <si>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</si>
  <si>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</si>
  <si>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</si>
  <si>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</si>
  <si>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</si>
  <si>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</si>
  <si>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</si>
  <si>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</si>
  <si>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</si>
  <si>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</si>
  <si>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</si>
  <si>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</si>
  <si>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</si>
  <si>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</si>
  <si>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</si>
  <si>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</si>
  <si>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</si>
  <si>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</si>
  <si>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</si>
  <si>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</si>
  <si>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</si>
  <si>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</si>
  <si>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</si>
  <si>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</si>
  <si>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ARGAN</t>
  </si>
  <si>
    <t>ICADE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</si>
  <si>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</si>
  <si>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</si>
  <si>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</si>
  <si>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</si>
  <si>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</si>
  <si>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</si>
  <si>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</si>
  <si>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</si>
  <si>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</si>
  <si>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</si>
  <si>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FR0010481960</t>
  </si>
  <si>
    <t>FR0000035081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</si>
  <si>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</si>
  <si>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</si>
  <si>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</si>
  <si>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</si>
  <si>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</si>
  <si>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</si>
  <si>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</si>
  <si>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</si>
  <si>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</si>
  <si>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PICTON PROPERTY INCOME</t>
  </si>
  <si>
    <t>CUSTODIAN REIT</t>
  </si>
  <si>
    <t>The PRS REIT Rg</t>
  </si>
  <si>
    <t>Targt Hlthc REIT Rg</t>
  </si>
  <si>
    <t>WORKSPACE GROUP</t>
  </si>
  <si>
    <t>SUPERMARKT INCOME REIT PLC</t>
  </si>
  <si>
    <t>Savills Rg</t>
  </si>
  <si>
    <t>GRAINGER TRUST</t>
  </si>
  <si>
    <t>GREAT PORTLAND ESTATES</t>
  </si>
  <si>
    <t>SAFESTORE HOLDINGS</t>
  </si>
  <si>
    <t>SIRIUS REAL ESTATE</t>
  </si>
  <si>
    <t>BIG YELLOW GROUP</t>
  </si>
  <si>
    <t>HAMMERSON</t>
  </si>
  <si>
    <t>DERWENT LONDON</t>
  </si>
  <si>
    <t>PRIMARY HEALTH PROPERTIES</t>
  </si>
  <si>
    <t>CAPITAL &amp; COUNTIES PROPERTIES</t>
  </si>
  <si>
    <t>UNITE GROUP PLC</t>
  </si>
  <si>
    <t>TRITAX BIG BOX REIT</t>
  </si>
  <si>
    <t>BRITISH LAND</t>
  </si>
  <si>
    <t>LondonMetric Rg</t>
  </si>
  <si>
    <t>LAND SECURITIES</t>
  </si>
  <si>
    <t>SEGRO</t>
  </si>
  <si>
    <t>GB00B1G5HX72</t>
  </si>
  <si>
    <t>GB00BD7XPJ64</t>
  </si>
  <si>
    <t>GB0006081037</t>
  </si>
  <si>
    <t>GB00B0LCW208</t>
  </si>
  <si>
    <t>GB00BJFLFT45</t>
  </si>
  <si>
    <t>GB00BF01NH51</t>
  </si>
  <si>
    <t>GB00BJGTLF51</t>
  </si>
  <si>
    <t>GB00B67G5X01</t>
  </si>
  <si>
    <t>GB00BF345X11</t>
  </si>
  <si>
    <t>GB00B135BJ46</t>
  </si>
  <si>
    <t>GB00B04V1276</t>
  </si>
  <si>
    <t>GB00BF5H9P87</t>
  </si>
  <si>
    <t>GB00B1N7Z094</t>
  </si>
  <si>
    <t>GG00B1W3VF54</t>
  </si>
  <si>
    <t>GB0002869419</t>
  </si>
  <si>
    <t>GB00BRJQ8J25</t>
  </si>
  <si>
    <t>GB0002652740</t>
  </si>
  <si>
    <t>GB00BYRJ5J14</t>
  </si>
  <si>
    <t>GB00B62G9D36</t>
  </si>
  <si>
    <t>GB0006928617</t>
  </si>
  <si>
    <t>GB00BG49KP99</t>
  </si>
  <si>
    <t>GB0001367019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</si>
  <si>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</si>
  <si>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</si>
  <si>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</si>
  <si>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</si>
  <si>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</si>
  <si>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</si>
  <si>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</si>
  <si>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</si>
  <si>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</si>
  <si>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</si>
  <si>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</si>
  <si>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</si>
  <si>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</si>
  <si>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</si>
  <si>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</si>
  <si>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</si>
  <si>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</si>
  <si>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</si>
  <si>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</si>
  <si>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</si>
  <si>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</si>
  <si>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</si>
  <si>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</si>
  <si>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</si>
  <si>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</si>
  <si>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</si>
  <si>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</si>
  <si>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</si>
  <si>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</si>
  <si>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</si>
  <si>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</si>
  <si>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</si>
  <si>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</si>
  <si>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Eastnine Rg</t>
  </si>
  <si>
    <t>John Mattson Rg</t>
  </si>
  <si>
    <t>Stendorren Fast -B-</t>
  </si>
  <si>
    <t>Ft Emilshus Rg-B</t>
  </si>
  <si>
    <t>Hemnet Grp Rg</t>
  </si>
  <si>
    <t>Platzer Fast -B</t>
  </si>
  <si>
    <t>FastPtr-A Rg</t>
  </si>
  <si>
    <t>DIÖS FASTIGHETER</t>
  </si>
  <si>
    <t>Sw Log Prop Rg-B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</si>
  <si>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</si>
  <si>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</si>
  <si>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</si>
  <si>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</si>
  <si>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</si>
  <si>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</si>
  <si>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WALLENSTAM BYGGNADS AB</t>
  </si>
  <si>
    <t>HUFVUDSTADEN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</si>
  <si>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</si>
  <si>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</si>
  <si>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</si>
  <si>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</si>
  <si>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</si>
  <si>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</si>
  <si>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</si>
  <si>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</si>
  <si>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</si>
  <si>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</si>
  <si>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SE0022050183</t>
  </si>
  <si>
    <t>SE0012481364</t>
  </si>
  <si>
    <t>SE0006543344</t>
  </si>
  <si>
    <t>SE0016785786</t>
  </si>
  <si>
    <t>SE0015671995</t>
  </si>
  <si>
    <t>SE0004977692</t>
  </si>
  <si>
    <t>SE0013512506</t>
  </si>
  <si>
    <t>SE0001634262</t>
  </si>
  <si>
    <t>SE0017565476</t>
  </si>
  <si>
    <t>SE0010832204</t>
  </si>
  <si>
    <t>SE0011426428</t>
  </si>
  <si>
    <t>SE0006342333</t>
  </si>
  <si>
    <t>SE0024320832</t>
  </si>
  <si>
    <t>SE0028799411</t>
  </si>
  <si>
    <t>SE0007100359</t>
  </si>
  <si>
    <t>SE0017780133</t>
  </si>
  <si>
    <t>SE0000170375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</si>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</sst>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0</c:v>
                </c:pt>
                <c:pt idx="3187">
                  <c:v>0</c:v>
                </c:pt>
                <c:pt idx="3188">
                  <c:v>0</c:v>
                </c:pt>
                <c:pt idx="3189">
                  <c:v>0</c:v>
                </c:pt>
                <c:pt idx="3190">
                  <c:v>0</c:v>
                </c:pt>
                <c:pt idx="3191">
                  <c:v>0</c:v>
                </c:pt>
                <c:pt idx="3192">
                  <c:v>0</c:v>
                </c:pt>
                <c:pt idx="3193">
                  <c:v>0</c:v>
                </c:pt>
                <c:pt idx="3194">
                  <c:v>0</c:v>
                </c:pt>
                <c:pt idx="3195">
                  <c:v>0</c:v>
                </c:pt>
                <c:pt idx="3196">
                  <c:v>0</c:v>
                </c:pt>
                <c:pt idx="3197">
                  <c:v>0</c:v>
                </c:pt>
                <c:pt idx="3198">
                  <c:v>0</c:v>
                </c:pt>
                <c:pt idx="3199">
                  <c:v>0</c:v>
                </c:pt>
                <c:pt idx="3200">
                  <c:v>0</c:v>
                </c:pt>
                <c:pt idx="3201">
                  <c:v>0</c:v>
                </c:pt>
                <c:pt idx="3202">
                  <c:v>0</c:v>
                </c:pt>
                <c:pt idx="3203">
                  <c:v>0</c:v>
                </c:pt>
                <c:pt idx="3204">
                  <c:v>0</c:v>
                </c:pt>
                <c:pt idx="3205">
                  <c:v>0</c:v>
                </c:pt>
                <c:pt idx="3206">
                  <c:v>0</c:v>
                </c:pt>
                <c:pt idx="3207">
                  <c:v>0</c:v>
                </c:pt>
                <c:pt idx="3208">
                  <c:v>0</c:v>
                </c:pt>
                <c:pt idx="3209">
                  <c:v>0</c:v>
                </c:pt>
                <c:pt idx="3210">
                  <c:v>0</c:v>
                </c:pt>
                <c:pt idx="3211">
                  <c:v>0</c:v>
                </c:pt>
                <c:pt idx="3212">
                  <c:v>0</c:v>
                </c:pt>
                <c:pt idx="3213">
                  <c:v>0</c:v>
                </c:pt>
                <c:pt idx="3214">
                  <c:v>0</c:v>
                </c:pt>
                <c:pt idx="3215">
                  <c:v>0</c:v>
                </c:pt>
                <c:pt idx="3216">
                  <c:v>0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1201.412</v>
      </c>
      <c r="E12" s="14"/>
      <c r="F12" s="154">
        <v>1342.4549999999999</v>
      </c>
      <c r="G12" s="154">
        <v>1190.741</v>
      </c>
      <c r="H12" s="154">
        <v>1612.3689999999999</v>
      </c>
      <c r="I12" s="154">
        <v>1321.002</v>
      </c>
      <c r="J12" s="154">
        <v>1317.999</v>
      </c>
      <c r="K12" s="149">
        <v>963.77560000000005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1195.615</v>
      </c>
      <c r="E14" s="17"/>
      <c r="F14" s="155">
        <v>1337.0170000000001</v>
      </c>
      <c r="G14" s="155">
        <v>1184.7090000000001</v>
      </c>
      <c r="H14" s="155">
        <v>1605.6379999999999</v>
      </c>
      <c r="I14" s="155">
        <v>1313.9880000000001</v>
      </c>
      <c r="J14" s="155">
        <v>1311.684</v>
      </c>
      <c r="K14" s="150">
        <v>957.71640000000002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-4.8251557334203499E-3</v>
      </c>
      <c r="E16" s="21"/>
      <c r="F16" s="156">
        <v>-4.0507875496756897E-3</v>
      </c>
      <c r="G16" s="156">
        <v>-5.0657531738639303E-3</v>
      </c>
      <c r="H16" s="156">
        <v>-4.1746027119102802E-3</v>
      </c>
      <c r="I16" s="156">
        <v>-5.3096058900742298E-3</v>
      </c>
      <c r="J16" s="156">
        <v>-4.7913541664296204E-3</v>
      </c>
      <c r="K16" s="151">
        <v>-6.2869406529901797E-3</v>
      </c>
    </row>
    <row r="17" spans="1:11" s="8" customFormat="1" ht="14.25">
      <c r="A17" s="145" t="s">
        <v>58</v>
      </c>
      <c r="B17" s="130"/>
      <c r="C17" s="22"/>
      <c r="D17" s="151">
        <v>1.68298710863681E-2</v>
      </c>
      <c r="E17" s="21"/>
      <c r="F17" s="156">
        <v>-7.3129627793833904E-2</v>
      </c>
      <c r="G17" s="156">
        <v>-0.24744306000654301</v>
      </c>
      <c r="H17" s="156">
        <v>-9.3797320399067394E-2</v>
      </c>
      <c r="I17" s="156">
        <v>-0.264089125557399</v>
      </c>
      <c r="J17" s="156">
        <v>-3.0741469282915899E-2</v>
      </c>
      <c r="K17" s="151">
        <v>-5.41486431754147E-2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3102.4520000000002</v>
      </c>
      <c r="E22" s="29"/>
      <c r="F22" s="154">
        <v>2808.7109999999998</v>
      </c>
      <c r="G22" s="154">
        <v>2195.415</v>
      </c>
      <c r="H22" s="154">
        <v>3595.5720000000001</v>
      </c>
      <c r="I22" s="154">
        <v>2481.1439999999998</v>
      </c>
      <c r="J22" s="154">
        <v>3019.0770000000002</v>
      </c>
      <c r="K22" s="149">
        <v>2060.1190000000001</v>
      </c>
    </row>
    <row r="23" spans="1:11" s="32" customFormat="1" ht="15.75" customHeight="1">
      <c r="A23" s="145" t="s">
        <v>58</v>
      </c>
      <c r="B23" s="130"/>
      <c r="C23" s="22"/>
      <c r="D23" s="151">
        <v>4.3479723218817302E-2</v>
      </c>
      <c r="E23" s="31"/>
      <c r="F23" s="156">
        <v>-5.7158394553849898E-2</v>
      </c>
      <c r="G23" s="156">
        <v>-0.247442989585483</v>
      </c>
      <c r="H23" s="156">
        <v>-7.3829901339294193E-2</v>
      </c>
      <c r="I23" s="156">
        <v>-0.26408937903248098</v>
      </c>
      <c r="J23" s="156">
        <v>-3.7410730019066299E-3</v>
      </c>
      <c r="K23" s="151">
        <v>-2.94790487936555E-2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3670.2379999999998</v>
      </c>
      <c r="E25" s="29"/>
      <c r="F25" s="154">
        <v>3479.511</v>
      </c>
      <c r="G25" s="154">
        <v>2425.415</v>
      </c>
      <c r="H25" s="154">
        <v>4683.7139999999999</v>
      </c>
      <c r="I25" s="154">
        <v>2786.7460000000001</v>
      </c>
      <c r="J25" s="154">
        <v>3710.5320000000002</v>
      </c>
      <c r="K25" s="149">
        <v>2422.8510000000001</v>
      </c>
    </row>
    <row r="26" spans="1:11" s="32" customFormat="1" ht="15.75" customHeight="1">
      <c r="A26" s="145" t="s">
        <v>58</v>
      </c>
      <c r="B26" s="130"/>
      <c r="C26" s="22"/>
      <c r="D26" s="151">
        <v>5.1286568150030298E-2</v>
      </c>
      <c r="E26" s="31"/>
      <c r="F26" s="156">
        <v>-4.8565264470402901E-2</v>
      </c>
      <c r="G26" s="156">
        <v>-0.24744282940384699</v>
      </c>
      <c r="H26" s="156">
        <v>-6.4544200089516904E-2</v>
      </c>
      <c r="I26" s="156">
        <v>-0.26408927434490198</v>
      </c>
      <c r="J26" s="156">
        <v>7.4133361859043401E-3</v>
      </c>
      <c r="K26" s="151">
        <v>-1.82830201140773E-2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1355.905</v>
      </c>
      <c r="E12" s="154">
        <v>850.08939999999996</v>
      </c>
      <c r="F12" s="154">
        <v>1048.5540000000001</v>
      </c>
      <c r="G12" s="154">
        <v>129.1807</v>
      </c>
      <c r="H12" s="154">
        <v>280.52089999999998</v>
      </c>
      <c r="I12" s="154">
        <v>1756.058</v>
      </c>
      <c r="J12" s="154">
        <v>886.57770000000005</v>
      </c>
      <c r="K12" s="154">
        <v>820.02520000000004</v>
      </c>
      <c r="L12" s="154">
        <v>1076.7719999999999</v>
      </c>
      <c r="M12" s="154">
        <v>3747.6309999999999</v>
      </c>
      <c r="N12" s="154">
        <v>4234.3239999999996</v>
      </c>
      <c r="O12" s="154">
        <v>5351.8710000000001</v>
      </c>
      <c r="P12" s="154">
        <v>3383.299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1342.953</v>
      </c>
      <c r="E14" s="155">
        <v>854.67930000000001</v>
      </c>
      <c r="F14" s="155">
        <v>1040.7059999999999</v>
      </c>
      <c r="G14" s="155">
        <v>128.60579999999999</v>
      </c>
      <c r="H14" s="155">
        <v>282.84339999999997</v>
      </c>
      <c r="I14" s="155">
        <v>1752.5029999999999</v>
      </c>
      <c r="J14" s="155">
        <v>893.18979999999999</v>
      </c>
      <c r="K14" s="155">
        <v>814.8184</v>
      </c>
      <c r="L14" s="155">
        <v>1070.9860000000001</v>
      </c>
      <c r="M14" s="155">
        <v>3719.308</v>
      </c>
      <c r="N14" s="155">
        <v>4209.9269999999997</v>
      </c>
      <c r="O14" s="155">
        <v>5363.4889999999996</v>
      </c>
      <c r="P14" s="155">
        <v>3384.752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-9.5522916428510997E-3</v>
      </c>
      <c r="E16" s="156">
        <v>5.3993144721014002E-3</v>
      </c>
      <c r="F16" s="156">
        <v>-7.4845930681682899E-3</v>
      </c>
      <c r="G16" s="156">
        <v>-4.4503552001190503E-3</v>
      </c>
      <c r="H16" s="156">
        <v>8.2792405129172904E-3</v>
      </c>
      <c r="I16" s="156">
        <v>-2.0244206056975202E-3</v>
      </c>
      <c r="J16" s="156">
        <v>7.45800396287866E-3</v>
      </c>
      <c r="K16" s="156">
        <v>-6.3495609647118397E-3</v>
      </c>
      <c r="L16" s="156">
        <v>-5.3734681065256097E-3</v>
      </c>
      <c r="M16" s="156">
        <v>-7.5575743716497197E-3</v>
      </c>
      <c r="N16" s="156">
        <v>-5.7617225323333097E-3</v>
      </c>
      <c r="O16" s="156">
        <v>2.17082960332937E-3</v>
      </c>
      <c r="P16" s="156">
        <v>4.2946248617092798E-4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-0.137709360001284</v>
      </c>
      <c r="E17" s="156">
        <v>9.8295051751027297E-3</v>
      </c>
      <c r="F17" s="156">
        <v>-4.9370863800576502E-2</v>
      </c>
      <c r="G17" s="156">
        <v>0.14626624620973699</v>
      </c>
      <c r="H17" s="156">
        <v>-0.29512314013832203</v>
      </c>
      <c r="I17" s="156">
        <v>1.36174426345563E-2</v>
      </c>
      <c r="J17" s="156">
        <v>-4.7059714980728397E-3</v>
      </c>
      <c r="K17" s="156">
        <v>-2.32210775143193E-3</v>
      </c>
      <c r="L17" s="156">
        <v>-1.12922791164843E-2</v>
      </c>
      <c r="M17" s="156">
        <v>-0.32285591680064901</v>
      </c>
      <c r="N17" s="156">
        <v>-0.31815370312933999</v>
      </c>
      <c r="O17" s="156">
        <v>4.1531632352464203E-2</v>
      </c>
      <c r="P17" s="156">
        <v>2.88834990560023E-2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2664.4490000000001</v>
      </c>
      <c r="E22" s="154">
        <v>1315.0440000000001</v>
      </c>
      <c r="F22" s="154">
        <v>2965.9459999999999</v>
      </c>
      <c r="G22" s="154">
        <v>196.7216</v>
      </c>
      <c r="H22" s="154">
        <v>768.06650000000002</v>
      </c>
      <c r="I22" s="154">
        <v>4517.835</v>
      </c>
      <c r="J22" s="154">
        <v>2914.6089999999999</v>
      </c>
      <c r="K22" s="154">
        <v>1498.299</v>
      </c>
      <c r="L22" s="154">
        <v>1960.9469999999999</v>
      </c>
      <c r="M22" s="154">
        <v>7520.5039999999999</v>
      </c>
      <c r="N22" s="154">
        <v>7068.7120000000004</v>
      </c>
      <c r="O22" s="154">
        <v>12161.74</v>
      </c>
      <c r="P22" s="154">
        <v>6884.491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-0.10283804241541</v>
      </c>
      <c r="E23" s="156">
        <v>2.3688049484125201E-2</v>
      </c>
      <c r="F23" s="156">
        <v>-1.9479521261912498E-2</v>
      </c>
      <c r="G23" s="156">
        <v>0.15553007572678201</v>
      </c>
      <c r="H23" s="156">
        <v>-0.27659166664312002</v>
      </c>
      <c r="I23" s="156">
        <v>4.4788320884296101E-2</v>
      </c>
      <c r="J23" s="156">
        <v>2.2366701802448E-2</v>
      </c>
      <c r="K23" s="156">
        <v>-2.0049170423943599E-3</v>
      </c>
      <c r="L23" s="156">
        <v>-1.12915472974405E-2</v>
      </c>
      <c r="M23" s="156">
        <v>-0.31608578474078702</v>
      </c>
      <c r="N23" s="156">
        <v>-0.31815371769912199</v>
      </c>
      <c r="O23" s="156">
        <v>5.7463528814366803E-2</v>
      </c>
      <c r="P23" s="156">
        <v>2.8883192873295101E-2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3055.326</v>
      </c>
      <c r="E25" s="154">
        <v>1539.9849999999999</v>
      </c>
      <c r="F25" s="154">
        <v>3852.66</v>
      </c>
      <c r="G25" s="154">
        <v>210.99039999999999</v>
      </c>
      <c r="H25" s="154">
        <v>1106.7539999999999</v>
      </c>
      <c r="I25" s="154">
        <v>5896.9610000000002</v>
      </c>
      <c r="J25" s="154">
        <v>4072.1469999999999</v>
      </c>
      <c r="K25" s="154">
        <v>1620.8040000000001</v>
      </c>
      <c r="L25" s="154">
        <v>2094.9059999999999</v>
      </c>
      <c r="M25" s="154">
        <v>12015.34</v>
      </c>
      <c r="N25" s="154">
        <v>7760.9579999999996</v>
      </c>
      <c r="O25" s="154">
        <v>14193.79</v>
      </c>
      <c r="P25" s="154">
        <v>7373.8739999999998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-9.0214853136741394E-2</v>
      </c>
      <c r="E26" s="156">
        <v>2.89443529447138E-2</v>
      </c>
      <c r="F26" s="156">
        <v>-4.0418323835178498E-3</v>
      </c>
      <c r="G26" s="156">
        <v>0.157703385092162</v>
      </c>
      <c r="H26" s="156">
        <v>-0.241055215733604</v>
      </c>
      <c r="I26" s="156">
        <v>5.5735013592879599E-2</v>
      </c>
      <c r="J26" s="156">
        <v>7.1820431286867104E-2</v>
      </c>
      <c r="K26" s="156">
        <v>-1.49947204291667E-3</v>
      </c>
      <c r="L26" s="156">
        <v>-1.12916037192208E-2</v>
      </c>
      <c r="M26" s="156">
        <v>-0.31171793549865401</v>
      </c>
      <c r="N26" s="156">
        <v>-0.31815370028594497</v>
      </c>
      <c r="O26" s="156">
        <v>6.8293039057925303E-2</v>
      </c>
      <c r="P26" s="156">
        <v>2.8883172463523701E-2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2146.607</v>
      </c>
      <c r="C7" s="173">
        <v>0.49527293450400001</v>
      </c>
      <c r="D7" s="173">
        <v>1.6136104288000001E-2</v>
      </c>
      <c r="E7" s="173">
        <v>1.0067519495E-2</v>
      </c>
      <c r="F7" s="173">
        <v>7.6711325440000002E-3</v>
      </c>
      <c r="G7" s="169" t="s">
        <v>62</v>
      </c>
    </row>
    <row r="8" spans="1:7">
      <c r="A8" s="170" t="s">
        <v>61</v>
      </c>
      <c r="B8" s="171">
        <v>2187.5830000000001</v>
      </c>
      <c r="C8" s="174">
        <v>0.50472706549599999</v>
      </c>
      <c r="D8" s="174">
        <v>1.6444122015E-2</v>
      </c>
      <c r="E8" s="174">
        <v>1.0259695649000001E-2</v>
      </c>
      <c r="F8" s="174">
        <v>7.8175647170000001E-3</v>
      </c>
      <c r="G8" s="172" t="s">
        <v>63</v>
      </c>
    </row>
    <row r="9" spans="1:7">
      <c r="A9" s="176" t="s">
        <v>293</v>
      </c>
      <c r="B9" s="177">
        <v>4334.1899999999996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357.10160000000002</v>
      </c>
      <c r="C11" s="173">
        <v>1.5537931572000001E-2</v>
      </c>
      <c r="D11" s="173">
        <v>2.6843426199999998E-3</v>
      </c>
      <c r="E11" s="173">
        <v>1.6747953020000001E-3</v>
      </c>
      <c r="F11" s="173">
        <v>1.2761412340000001E-3</v>
      </c>
      <c r="G11" s="169" t="s">
        <v>77</v>
      </c>
    </row>
    <row r="12" spans="1:7">
      <c r="A12" s="148" t="s">
        <v>65</v>
      </c>
      <c r="B12" s="180">
        <v>393.49860000000001</v>
      </c>
      <c r="C12" s="182">
        <v>1.7121609984999998E-2</v>
      </c>
      <c r="D12" s="182">
        <v>2.9579398780000001E-3</v>
      </c>
      <c r="E12" s="182">
        <v>1.8454960910000001E-3</v>
      </c>
      <c r="F12" s="182">
        <v>1.4062098540000001E-3</v>
      </c>
      <c r="G12" s="181" t="s">
        <v>78</v>
      </c>
    </row>
    <row r="13" spans="1:7">
      <c r="A13" s="148" t="s">
        <v>66</v>
      </c>
      <c r="B13" s="180">
        <v>476.00889999999998</v>
      </c>
      <c r="C13" s="182">
        <v>2.0711735024000002E-2</v>
      </c>
      <c r="D13" s="182">
        <v>3.5781720890000002E-3</v>
      </c>
      <c r="E13" s="182">
        <v>2.232466809E-3</v>
      </c>
      <c r="F13" s="182">
        <v>1.7010693450000001E-3</v>
      </c>
      <c r="G13" s="181" t="s">
        <v>79</v>
      </c>
    </row>
    <row r="14" spans="1:7">
      <c r="A14" s="148" t="s">
        <v>67</v>
      </c>
      <c r="B14" s="180">
        <v>523.33910000000003</v>
      </c>
      <c r="C14" s="182">
        <v>2.2771130469999998E-2</v>
      </c>
      <c r="D14" s="182">
        <v>3.933954513E-3</v>
      </c>
      <c r="E14" s="182">
        <v>2.4544439630000002E-3</v>
      </c>
      <c r="F14" s="182">
        <v>1.8702089399999999E-3</v>
      </c>
      <c r="G14" s="181" t="s">
        <v>80</v>
      </c>
    </row>
    <row r="15" spans="1:7">
      <c r="A15" s="148" t="s">
        <v>68</v>
      </c>
      <c r="B15" s="180">
        <v>574.33640000000003</v>
      </c>
      <c r="C15" s="182">
        <v>2.4990085964999999E-2</v>
      </c>
      <c r="D15" s="182">
        <v>4.3173026300000004E-3</v>
      </c>
      <c r="E15" s="182">
        <v>2.6936197000000002E-3</v>
      </c>
      <c r="F15" s="182">
        <v>2.0524533130000001E-3</v>
      </c>
      <c r="G15" s="181" t="s">
        <v>81</v>
      </c>
    </row>
    <row r="16" spans="1:7">
      <c r="A16" s="148" t="s">
        <v>69</v>
      </c>
      <c r="B16" s="180">
        <v>599.14880000000005</v>
      </c>
      <c r="C16" s="182">
        <v>2.6069704127999999E-2</v>
      </c>
      <c r="D16" s="182">
        <v>4.5038181280000001E-3</v>
      </c>
      <c r="E16" s="182">
        <v>2.8099890779999998E-3</v>
      </c>
      <c r="F16" s="182">
        <v>2.141123111E-3</v>
      </c>
      <c r="G16" s="181" t="s">
        <v>82</v>
      </c>
    </row>
    <row r="17" spans="1:7">
      <c r="A17" s="148" t="s">
        <v>70</v>
      </c>
      <c r="B17" s="180">
        <v>1044.3326999999999</v>
      </c>
      <c r="C17" s="182">
        <v>4.5440205338E-2</v>
      </c>
      <c r="D17" s="182">
        <v>7.8502778380000002E-3</v>
      </c>
      <c r="E17" s="182">
        <v>4.8978876040000003E-3</v>
      </c>
      <c r="F17" s="182">
        <v>3.7320359809999998E-3</v>
      </c>
      <c r="G17" s="181" t="s">
        <v>83</v>
      </c>
    </row>
    <row r="18" spans="1:7">
      <c r="A18" s="148" t="s">
        <v>71</v>
      </c>
      <c r="B18" s="180">
        <v>1214.0724</v>
      </c>
      <c r="C18" s="182">
        <v>5.2825789283000003E-2</v>
      </c>
      <c r="D18" s="182">
        <v>9.1262158650000005E-3</v>
      </c>
      <c r="E18" s="182">
        <v>5.6939614730000003E-3</v>
      </c>
      <c r="F18" s="182">
        <v>4.3386191780000003E-3</v>
      </c>
      <c r="G18" s="181" t="s">
        <v>84</v>
      </c>
    </row>
    <row r="19" spans="1:7">
      <c r="A19" s="148" t="s">
        <v>72</v>
      </c>
      <c r="B19" s="180">
        <v>1546.9305999999999</v>
      </c>
      <c r="C19" s="182">
        <v>6.7308860583999999E-2</v>
      </c>
      <c r="D19" s="182">
        <v>1.1628320176E-2</v>
      </c>
      <c r="E19" s="182">
        <v>7.2550559889999998E-3</v>
      </c>
      <c r="F19" s="182">
        <v>5.5281239969999993E-3</v>
      </c>
      <c r="G19" s="181" t="s">
        <v>85</v>
      </c>
    </row>
    <row r="20" spans="1:7">
      <c r="A20" s="148" t="s">
        <v>73</v>
      </c>
      <c r="B20" s="180">
        <v>2461.1860000000001</v>
      </c>
      <c r="C20" s="182">
        <v>0.107089241978</v>
      </c>
      <c r="D20" s="182">
        <v>1.8500803346000003E-2</v>
      </c>
      <c r="E20" s="182">
        <v>1.1542885137000001E-2</v>
      </c>
      <c r="F20" s="182">
        <v>8.7953146620000002E-3</v>
      </c>
      <c r="G20" s="181" t="s">
        <v>86</v>
      </c>
    </row>
    <row r="21" spans="1:7">
      <c r="A21" s="148" t="s">
        <v>74</v>
      </c>
      <c r="B21" s="180">
        <v>2794.7395000000001</v>
      </c>
      <c r="C21" s="182">
        <v>0.121602566641</v>
      </c>
      <c r="D21" s="182">
        <v>2.1008134245999999E-2</v>
      </c>
      <c r="E21" s="182">
        <v>1.3107240589000001E-2</v>
      </c>
      <c r="F21" s="182">
        <v>9.9873042109999994E-3</v>
      </c>
      <c r="G21" s="181" t="s">
        <v>87</v>
      </c>
    </row>
    <row r="22" spans="1:7">
      <c r="A22" s="148" t="s">
        <v>75</v>
      </c>
      <c r="B22" s="180">
        <v>5234.2335999999996</v>
      </c>
      <c r="C22" s="182">
        <v>0.22774796726400001</v>
      </c>
      <c r="D22" s="182">
        <v>3.9345878979E-2</v>
      </c>
      <c r="E22" s="182">
        <v>2.4548391395000001E-2</v>
      </c>
      <c r="F22" s="182">
        <v>1.870510052E-2</v>
      </c>
      <c r="G22" s="181" t="s">
        <v>88</v>
      </c>
    </row>
    <row r="23" spans="1:7">
      <c r="A23" s="170" t="s">
        <v>76</v>
      </c>
      <c r="B23" s="171">
        <v>5763.6410999999998</v>
      </c>
      <c r="C23" s="174">
        <v>0.25078314131099999</v>
      </c>
      <c r="D23" s="174">
        <v>4.3325449822999997E-2</v>
      </c>
      <c r="E23" s="174">
        <v>2.7031295963000003E-2</v>
      </c>
      <c r="F23" s="174">
        <v>2.0596995543999998E-2</v>
      </c>
      <c r="G23" s="172" t="s">
        <v>89</v>
      </c>
    </row>
    <row r="24" spans="1:7">
      <c r="A24" s="176" t="s">
        <v>294</v>
      </c>
      <c r="B24" s="177">
        <v>22982.57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271.8766</v>
      </c>
      <c r="C26" s="173">
        <v>7.3497523470000001E-3</v>
      </c>
      <c r="D26" s="183"/>
      <c r="E26" s="173">
        <v>1.2750927259999999E-3</v>
      </c>
      <c r="F26" s="173">
        <v>9.7158046799999996E-4</v>
      </c>
      <c r="G26" s="169" t="s">
        <v>105</v>
      </c>
    </row>
    <row r="27" spans="1:7">
      <c r="A27" s="148" t="s">
        <v>91</v>
      </c>
      <c r="B27" s="180">
        <v>448.13099999999997</v>
      </c>
      <c r="C27" s="182">
        <v>1.2114510292000001E-2</v>
      </c>
      <c r="D27" s="165"/>
      <c r="E27" s="182">
        <v>2.101720333E-3</v>
      </c>
      <c r="F27" s="182">
        <v>1.601444651E-3</v>
      </c>
      <c r="G27" s="181" t="s">
        <v>106</v>
      </c>
    </row>
    <row r="28" spans="1:7">
      <c r="A28" s="148" t="s">
        <v>92</v>
      </c>
      <c r="B28" s="180">
        <v>619.16880000000003</v>
      </c>
      <c r="C28" s="182">
        <v>1.6738245736999998E-2</v>
      </c>
      <c r="D28" s="165"/>
      <c r="E28" s="182">
        <v>2.9038822499999999E-3</v>
      </c>
      <c r="F28" s="182">
        <v>2.2126667489999999E-3</v>
      </c>
      <c r="G28" s="181" t="s">
        <v>107</v>
      </c>
    </row>
    <row r="29" spans="1:7">
      <c r="A29" s="148" t="s">
        <v>93</v>
      </c>
      <c r="B29" s="180">
        <v>656.31119999999999</v>
      </c>
      <c r="C29" s="182">
        <v>1.7742331566999999E-2</v>
      </c>
      <c r="D29" s="165"/>
      <c r="E29" s="182">
        <v>3.0780789409999999E-3</v>
      </c>
      <c r="F29" s="182">
        <v>2.3453991370000001E-3</v>
      </c>
      <c r="G29" s="181" t="s">
        <v>108</v>
      </c>
    </row>
    <row r="30" spans="1:7">
      <c r="A30" s="148" t="s">
        <v>94</v>
      </c>
      <c r="B30" s="180">
        <v>864.60509999999999</v>
      </c>
      <c r="C30" s="182">
        <v>2.3373226540999999E-2</v>
      </c>
      <c r="D30" s="165"/>
      <c r="E30" s="182">
        <v>4.054970798E-3</v>
      </c>
      <c r="F30" s="182">
        <v>3.0897599419999998E-3</v>
      </c>
      <c r="G30" s="181" t="s">
        <v>109</v>
      </c>
    </row>
    <row r="31" spans="1:7">
      <c r="A31" s="148" t="s">
        <v>95</v>
      </c>
      <c r="B31" s="180">
        <v>1006.8964999999999</v>
      </c>
      <c r="C31" s="182">
        <v>2.7219848689000001E-2</v>
      </c>
      <c r="D31" s="165"/>
      <c r="E31" s="182">
        <v>4.7223130000000006E-3</v>
      </c>
      <c r="F31" s="182">
        <v>3.598253667E-3</v>
      </c>
      <c r="G31" s="181" t="s">
        <v>110</v>
      </c>
    </row>
    <row r="32" spans="1:7">
      <c r="A32" s="148" t="s">
        <v>96</v>
      </c>
      <c r="B32" s="180">
        <v>1056.6985999999999</v>
      </c>
      <c r="C32" s="182">
        <v>2.8566169414E-2</v>
      </c>
      <c r="D32" s="165"/>
      <c r="E32" s="182">
        <v>4.9558832870000005E-3</v>
      </c>
      <c r="F32" s="182">
        <v>3.7762268640000002E-3</v>
      </c>
      <c r="G32" s="181" t="s">
        <v>111</v>
      </c>
    </row>
    <row r="33" spans="1:7">
      <c r="A33" s="148" t="s">
        <v>97</v>
      </c>
      <c r="B33" s="180">
        <v>1276.9353000000001</v>
      </c>
      <c r="C33" s="182">
        <v>3.4519919029999999E-2</v>
      </c>
      <c r="D33" s="165"/>
      <c r="E33" s="182">
        <v>5.988786502E-3</v>
      </c>
      <c r="F33" s="182">
        <v>4.5632665580000002E-3</v>
      </c>
      <c r="G33" s="181" t="s">
        <v>112</v>
      </c>
    </row>
    <row r="34" spans="1:7">
      <c r="A34" s="148" t="s">
        <v>98</v>
      </c>
      <c r="B34" s="180">
        <v>1523.6647</v>
      </c>
      <c r="C34" s="182">
        <v>4.1189856739000004E-2</v>
      </c>
      <c r="D34" s="165"/>
      <c r="E34" s="182">
        <v>7.1459396480000005E-3</v>
      </c>
      <c r="F34" s="182">
        <v>5.4449807839999998E-3</v>
      </c>
      <c r="G34" s="181" t="s">
        <v>113</v>
      </c>
    </row>
    <row r="35" spans="1:7">
      <c r="A35" s="148" t="s">
        <v>99</v>
      </c>
      <c r="B35" s="180">
        <v>1839.6432</v>
      </c>
      <c r="C35" s="182">
        <v>4.9731833952000003E-2</v>
      </c>
      <c r="D35" s="165"/>
      <c r="E35" s="182">
        <v>8.6278689010000006E-3</v>
      </c>
      <c r="F35" s="182">
        <v>6.5741641669999993E-3</v>
      </c>
      <c r="G35" s="181" t="s">
        <v>114</v>
      </c>
    </row>
    <row r="36" spans="1:7">
      <c r="A36" s="148" t="s">
        <v>100</v>
      </c>
      <c r="B36" s="180">
        <v>2116.6230999999998</v>
      </c>
      <c r="C36" s="182">
        <v>5.7219545914000004E-2</v>
      </c>
      <c r="D36" s="165"/>
      <c r="E36" s="182">
        <v>9.9268959440000012E-3</v>
      </c>
      <c r="F36" s="182">
        <v>7.5639818309999997E-3</v>
      </c>
      <c r="G36" s="181" t="s">
        <v>115</v>
      </c>
    </row>
    <row r="37" spans="1:7">
      <c r="A37" s="148" t="s">
        <v>101</v>
      </c>
      <c r="B37" s="180">
        <v>2804.2573000000002</v>
      </c>
      <c r="C37" s="182">
        <v>7.5808645069000008E-2</v>
      </c>
      <c r="D37" s="165"/>
      <c r="E37" s="182">
        <v>1.3151878772000001E-2</v>
      </c>
      <c r="F37" s="182">
        <v>1.00213171E-2</v>
      </c>
      <c r="G37" s="181" t="s">
        <v>116</v>
      </c>
    </row>
    <row r="38" spans="1:7">
      <c r="A38" s="148" t="s">
        <v>102</v>
      </c>
      <c r="B38" s="180">
        <v>3772.7366999999999</v>
      </c>
      <c r="C38" s="182">
        <v>0.101989948436</v>
      </c>
      <c r="D38" s="165"/>
      <c r="E38" s="182">
        <v>1.7694016779E-2</v>
      </c>
      <c r="F38" s="182">
        <v>1.3482283100000001E-2</v>
      </c>
      <c r="G38" s="181" t="s">
        <v>117</v>
      </c>
    </row>
    <row r="39" spans="1:7">
      <c r="A39" s="148" t="s">
        <v>103</v>
      </c>
      <c r="B39" s="180">
        <v>7290.3599000000004</v>
      </c>
      <c r="C39" s="182">
        <v>0.197083308327</v>
      </c>
      <c r="D39" s="165"/>
      <c r="E39" s="182">
        <v>3.4191559245000003E-2</v>
      </c>
      <c r="F39" s="182">
        <v>2.6052890485000001E-2</v>
      </c>
      <c r="G39" s="181" t="s">
        <v>118</v>
      </c>
    </row>
    <row r="40" spans="1:7">
      <c r="A40" s="170" t="s">
        <v>104</v>
      </c>
      <c r="B40" s="171">
        <v>11443.349099999999</v>
      </c>
      <c r="C40" s="174">
        <v>0.309352779548</v>
      </c>
      <c r="D40" s="184"/>
      <c r="E40" s="174">
        <v>5.366894832E-2</v>
      </c>
      <c r="F40" s="174">
        <v>4.0894047066999999E-2</v>
      </c>
      <c r="G40" s="172" t="s">
        <v>119</v>
      </c>
    </row>
    <row r="41" spans="1:7">
      <c r="A41" s="176" t="s">
        <v>295</v>
      </c>
      <c r="B41" s="177">
        <v>36991.26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369.70549999999997</v>
      </c>
      <c r="C43" s="173">
        <v>1.5308481815999999E-2</v>
      </c>
      <c r="D43" s="173">
        <v>2.7790864859999998E-3</v>
      </c>
      <c r="E43" s="173">
        <v>1.7339071980000001E-3</v>
      </c>
      <c r="F43" s="173">
        <v>1.321182635E-3</v>
      </c>
      <c r="G43" s="169" t="s">
        <v>124</v>
      </c>
    </row>
    <row r="44" spans="1:7">
      <c r="A44" s="148" t="s">
        <v>121</v>
      </c>
      <c r="B44" s="180">
        <v>2565.2040999999999</v>
      </c>
      <c r="C44" s="182">
        <v>0.106218004113</v>
      </c>
      <c r="D44" s="182">
        <v>1.9282710285000001E-2</v>
      </c>
      <c r="E44" s="182">
        <v>1.2030726762999999E-2</v>
      </c>
      <c r="F44" s="182">
        <v>9.1670346059999994E-3</v>
      </c>
      <c r="G44" s="181" t="s">
        <v>125</v>
      </c>
    </row>
    <row r="45" spans="1:7">
      <c r="A45" s="148" t="s">
        <v>122</v>
      </c>
      <c r="B45" s="180">
        <v>3943.1687999999999</v>
      </c>
      <c r="C45" s="182">
        <v>0.16327570964800001</v>
      </c>
      <c r="D45" s="182">
        <v>2.9640909109999999E-2</v>
      </c>
      <c r="E45" s="182">
        <v>1.8493337980999999E-2</v>
      </c>
      <c r="F45" s="182">
        <v>1.4091340664E-2</v>
      </c>
      <c r="G45" s="181" t="s">
        <v>126</v>
      </c>
    </row>
    <row r="46" spans="1:7">
      <c r="A46" s="170" t="s">
        <v>123</v>
      </c>
      <c r="B46" s="171">
        <v>17272.2961</v>
      </c>
      <c r="C46" s="174">
        <v>0.71519799075500001</v>
      </c>
      <c r="D46" s="174">
        <v>0.129836328291</v>
      </c>
      <c r="E46" s="174">
        <v>8.1006526906000006E-2</v>
      </c>
      <c r="F46" s="174">
        <v>6.1724420315999999E-2</v>
      </c>
      <c r="G46" s="172" t="s">
        <v>127</v>
      </c>
    </row>
    <row r="47" spans="1:7">
      <c r="A47" s="176" t="s">
        <v>296</v>
      </c>
      <c r="B47" s="177">
        <v>24150.37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7.0784904223000003E-2</v>
      </c>
      <c r="D49" s="173">
        <v>7.4313523800000007E-3</v>
      </c>
      <c r="E49" s="173">
        <v>4.6365147140000002E-3</v>
      </c>
      <c r="F49" s="173">
        <v>3.5328780770000003E-3</v>
      </c>
      <c r="G49" s="169" t="s">
        <v>131</v>
      </c>
    </row>
    <row r="50" spans="1:7">
      <c r="A50" s="148" t="s">
        <v>129</v>
      </c>
      <c r="B50" s="180">
        <v>3535.0873000000001</v>
      </c>
      <c r="C50" s="182">
        <v>0.25311570216599999</v>
      </c>
      <c r="D50" s="182">
        <v>2.6573349169000001E-2</v>
      </c>
      <c r="E50" s="182">
        <v>1.6579448547000001E-2</v>
      </c>
      <c r="F50" s="182">
        <v>1.2633017236999999E-2</v>
      </c>
      <c r="G50" s="181" t="s">
        <v>132</v>
      </c>
    </row>
    <row r="51" spans="1:7">
      <c r="A51" s="170" t="s">
        <v>130</v>
      </c>
      <c r="B51" s="171">
        <v>9442.6</v>
      </c>
      <c r="C51" s="174">
        <v>0.67609937929099995</v>
      </c>
      <c r="D51" s="174">
        <v>7.0980285795E-2</v>
      </c>
      <c r="E51" s="174">
        <v>4.4285497801000002E-2</v>
      </c>
      <c r="F51" s="174">
        <v>3.3744153522000005E-2</v>
      </c>
      <c r="G51" s="172" t="s">
        <v>133</v>
      </c>
    </row>
    <row r="52" spans="1:7">
      <c r="A52" s="176" t="s">
        <v>297</v>
      </c>
      <c r="B52" s="177">
        <v>13966.29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532.3501</v>
      </c>
      <c r="C54" s="173">
        <v>0.21957742644700001</v>
      </c>
      <c r="D54" s="173">
        <v>4.0016904500000004E-3</v>
      </c>
      <c r="E54" s="173">
        <v>2.4967052699999999E-3</v>
      </c>
      <c r="F54" s="173">
        <v>1.9024107239999999E-3</v>
      </c>
      <c r="G54" s="169" t="s">
        <v>136</v>
      </c>
    </row>
    <row r="55" spans="1:7">
      <c r="A55" s="170" t="s">
        <v>135</v>
      </c>
      <c r="B55" s="171">
        <v>1892.0751</v>
      </c>
      <c r="C55" s="174">
        <v>0.78042059370700001</v>
      </c>
      <c r="D55" s="174">
        <v>1.4222780944000001E-2</v>
      </c>
      <c r="E55" s="174">
        <v>8.8737728680000003E-3</v>
      </c>
      <c r="F55" s="174">
        <v>6.7615352390000003E-3</v>
      </c>
      <c r="G55" s="172" t="s">
        <v>137</v>
      </c>
    </row>
    <row r="56" spans="1:7">
      <c r="A56" s="176" t="s">
        <v>298</v>
      </c>
      <c r="B56" s="177">
        <v>2424.4299999999998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357.75560000000002</v>
      </c>
      <c r="C58" s="173">
        <v>7.567198952999999E-3</v>
      </c>
      <c r="D58" s="173">
        <v>2.6892587559999999E-3</v>
      </c>
      <c r="E58" s="173">
        <v>1.677862542E-3</v>
      </c>
      <c r="F58" s="173">
        <v>1.278478374E-3</v>
      </c>
      <c r="G58" s="169" t="s">
        <v>150</v>
      </c>
    </row>
    <row r="59" spans="1:7">
      <c r="A59" s="148" t="s">
        <v>139</v>
      </c>
      <c r="B59" s="180">
        <v>405.49119999999999</v>
      </c>
      <c r="C59" s="182">
        <v>8.576896027E-3</v>
      </c>
      <c r="D59" s="182">
        <v>3.0480885839999998E-3</v>
      </c>
      <c r="E59" s="182">
        <v>1.9017410079999999E-3</v>
      </c>
      <c r="F59" s="182">
        <v>1.4490667090000001E-3</v>
      </c>
      <c r="G59" s="181" t="s">
        <v>151</v>
      </c>
    </row>
    <row r="60" spans="1:7">
      <c r="A60" s="148" t="s">
        <v>140</v>
      </c>
      <c r="B60" s="180">
        <v>1096.5943</v>
      </c>
      <c r="C60" s="182">
        <v>2.3195017042999998E-2</v>
      </c>
      <c r="D60" s="182">
        <v>8.2431297329999993E-3</v>
      </c>
      <c r="E60" s="182">
        <v>5.1429928690000003E-3</v>
      </c>
      <c r="F60" s="182">
        <v>3.9187984680000001E-3</v>
      </c>
      <c r="G60" s="181" t="s">
        <v>152</v>
      </c>
    </row>
    <row r="61" spans="1:7">
      <c r="A61" s="148" t="s">
        <v>141</v>
      </c>
      <c r="B61" s="180">
        <v>1128.7534000000001</v>
      </c>
      <c r="C61" s="182">
        <v>2.3875242057E-2</v>
      </c>
      <c r="D61" s="182">
        <v>8.4848705780000006E-3</v>
      </c>
      <c r="E61" s="182">
        <v>5.2938180389999999E-3</v>
      </c>
      <c r="F61" s="182">
        <v>4.0337224939999998E-3</v>
      </c>
      <c r="G61" s="181" t="s">
        <v>153</v>
      </c>
    </row>
    <row r="62" spans="1:7">
      <c r="A62" s="148" t="s">
        <v>142</v>
      </c>
      <c r="B62" s="180">
        <v>1530.5562</v>
      </c>
      <c r="C62" s="182">
        <v>3.2374121536999999E-2</v>
      </c>
      <c r="D62" s="182">
        <v>1.1505233358E-2</v>
      </c>
      <c r="E62" s="182">
        <v>7.1782605669999996E-3</v>
      </c>
      <c r="F62" s="182">
        <v>5.4696083060000004E-3</v>
      </c>
      <c r="G62" s="181" t="s">
        <v>154</v>
      </c>
    </row>
    <row r="63" spans="1:7">
      <c r="A63" s="148" t="s">
        <v>143</v>
      </c>
      <c r="B63" s="180">
        <v>1607.0242000000001</v>
      </c>
      <c r="C63" s="182">
        <v>3.3991562519999997E-2</v>
      </c>
      <c r="D63" s="182">
        <v>1.2080045431999999E-2</v>
      </c>
      <c r="E63" s="182">
        <v>7.5368930879999999E-3</v>
      </c>
      <c r="F63" s="182">
        <v>5.7428749830000002E-3</v>
      </c>
      <c r="G63" s="181" t="s">
        <v>155</v>
      </c>
    </row>
    <row r="64" spans="1:7">
      <c r="A64" s="148" t="s">
        <v>144</v>
      </c>
      <c r="B64" s="180">
        <v>2262.3139999999999</v>
      </c>
      <c r="C64" s="182">
        <v>4.7852165370000005E-2</v>
      </c>
      <c r="D64" s="182">
        <v>1.7005877012999999E-2</v>
      </c>
      <c r="E64" s="182">
        <v>1.0610181695E-2</v>
      </c>
      <c r="F64" s="182">
        <v>8.0846240370000006E-3</v>
      </c>
      <c r="G64" s="181" t="s">
        <v>156</v>
      </c>
    </row>
    <row r="65" spans="1:7">
      <c r="A65" s="148" t="s">
        <v>145</v>
      </c>
      <c r="B65" s="180">
        <v>2317.6356999999998</v>
      </c>
      <c r="C65" s="182">
        <v>4.9022322622999999E-2</v>
      </c>
      <c r="D65" s="182">
        <v>1.7421731763999998E-2</v>
      </c>
      <c r="E65" s="182">
        <v>1.0869638733E-2</v>
      </c>
      <c r="F65" s="182">
        <v>8.2823221220000003E-3</v>
      </c>
      <c r="G65" s="181" t="s">
        <v>157</v>
      </c>
    </row>
    <row r="66" spans="1:7">
      <c r="A66" s="148" t="s">
        <v>146</v>
      </c>
      <c r="B66" s="180">
        <v>5644.2367999999997</v>
      </c>
      <c r="C66" s="182">
        <v>0.11938614743100001</v>
      </c>
      <c r="D66" s="182">
        <v>4.2427884392000001E-2</v>
      </c>
      <c r="E66" s="182">
        <v>2.6471293542E-2</v>
      </c>
      <c r="F66" s="182">
        <v>2.0170291348999999E-2</v>
      </c>
      <c r="G66" s="181" t="s">
        <v>158</v>
      </c>
    </row>
    <row r="67" spans="1:7">
      <c r="A67" s="148" t="s">
        <v>147</v>
      </c>
      <c r="B67" s="180">
        <v>6089.0601999999999</v>
      </c>
      <c r="C67" s="182">
        <v>0.12879499292999999</v>
      </c>
      <c r="D67" s="182">
        <v>4.5771634212999998E-2</v>
      </c>
      <c r="E67" s="182">
        <v>2.8557501334E-2</v>
      </c>
      <c r="F67" s="182">
        <v>2.1759915934E-2</v>
      </c>
      <c r="G67" s="181" t="s">
        <v>159</v>
      </c>
    </row>
    <row r="68" spans="1:7">
      <c r="A68" s="148" t="s">
        <v>148</v>
      </c>
      <c r="B68" s="180">
        <v>10344.213900000001</v>
      </c>
      <c r="C68" s="182">
        <v>0.218799439052</v>
      </c>
      <c r="D68" s="182">
        <v>7.7757742460000001E-2</v>
      </c>
      <c r="E68" s="182">
        <v>4.8514038709999999E-2</v>
      </c>
      <c r="F68" s="182">
        <v>3.6966168418000003E-2</v>
      </c>
      <c r="G68" s="181" t="s">
        <v>160</v>
      </c>
    </row>
    <row r="69" spans="1:7">
      <c r="A69" s="170" t="s">
        <v>149</v>
      </c>
      <c r="B69" s="171">
        <v>14493.5182</v>
      </c>
      <c r="C69" s="174">
        <v>0.30656497271900002</v>
      </c>
      <c r="D69" s="174">
        <v>0.108948177834</v>
      </c>
      <c r="E69" s="174">
        <v>6.7974145720000004E-2</v>
      </c>
      <c r="F69" s="174">
        <v>5.1794156611000002E-2</v>
      </c>
      <c r="G69" s="172" t="s">
        <v>161</v>
      </c>
    </row>
    <row r="70" spans="1:7">
      <c r="A70" s="176" t="s">
        <v>299</v>
      </c>
      <c r="B70" s="177">
        <v>47277.15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240.07939999999999</v>
      </c>
      <c r="C72" s="173">
        <v>3.9658488160000003E-3</v>
      </c>
      <c r="D72" s="183"/>
      <c r="E72" s="183"/>
      <c r="F72" s="173">
        <v>8.57949731E-4</v>
      </c>
      <c r="G72" s="169" t="s">
        <v>187</v>
      </c>
    </row>
    <row r="73" spans="1:7">
      <c r="A73" s="148" t="s">
        <v>163</v>
      </c>
      <c r="B73" s="180">
        <v>388.71910000000003</v>
      </c>
      <c r="C73" s="182">
        <v>6.4212139080000001E-3</v>
      </c>
      <c r="D73" s="165"/>
      <c r="E73" s="165"/>
      <c r="F73" s="182">
        <v>1.3891297929999999E-3</v>
      </c>
      <c r="G73" s="181" t="s">
        <v>188</v>
      </c>
    </row>
    <row r="74" spans="1:7">
      <c r="A74" s="148" t="s">
        <v>164</v>
      </c>
      <c r="B74" s="180">
        <v>401.03129999999999</v>
      </c>
      <c r="C74" s="182">
        <v>6.6245979710000003E-3</v>
      </c>
      <c r="D74" s="165"/>
      <c r="E74" s="165"/>
      <c r="F74" s="182">
        <v>1.433128773E-3</v>
      </c>
      <c r="G74" s="181" t="s">
        <v>189</v>
      </c>
    </row>
    <row r="75" spans="1:7">
      <c r="A75" s="148" t="s">
        <v>165</v>
      </c>
      <c r="B75" s="180">
        <v>410.78539999999998</v>
      </c>
      <c r="C75" s="182">
        <v>6.7857250229999997E-3</v>
      </c>
      <c r="D75" s="165"/>
      <c r="E75" s="165"/>
      <c r="F75" s="182">
        <v>1.4679861059999999E-3</v>
      </c>
      <c r="G75" s="181" t="s">
        <v>190</v>
      </c>
    </row>
    <row r="76" spans="1:7">
      <c r="A76" s="148" t="s">
        <v>166</v>
      </c>
      <c r="B76" s="180">
        <v>496.49119999999999</v>
      </c>
      <c r="C76" s="182">
        <v>8.201490996E-3</v>
      </c>
      <c r="D76" s="165"/>
      <c r="E76" s="165"/>
      <c r="F76" s="182">
        <v>1.7742650620000001E-3</v>
      </c>
      <c r="G76" s="181" t="s">
        <v>191</v>
      </c>
    </row>
    <row r="77" spans="1:7">
      <c r="A77" s="148" t="s">
        <v>167</v>
      </c>
      <c r="B77" s="180">
        <v>717.27080000000001</v>
      </c>
      <c r="C77" s="182">
        <v>1.1848528248000001E-2</v>
      </c>
      <c r="D77" s="165"/>
      <c r="E77" s="165"/>
      <c r="F77" s="182">
        <v>2.5632448679999997E-3</v>
      </c>
      <c r="G77" s="181" t="s">
        <v>192</v>
      </c>
    </row>
    <row r="78" spans="1:7">
      <c r="A78" s="148" t="s">
        <v>168</v>
      </c>
      <c r="B78" s="180">
        <v>766.96429999999998</v>
      </c>
      <c r="C78" s="182">
        <v>1.2669410457000001E-2</v>
      </c>
      <c r="D78" s="165"/>
      <c r="E78" s="165"/>
      <c r="F78" s="182">
        <v>2.7408299710000002E-3</v>
      </c>
      <c r="G78" s="181" t="s">
        <v>193</v>
      </c>
    </row>
    <row r="79" spans="1:7">
      <c r="A79" s="148" t="s">
        <v>169</v>
      </c>
      <c r="B79" s="180">
        <v>774.66600000000005</v>
      </c>
      <c r="C79" s="182">
        <v>1.2796634108000001E-2</v>
      </c>
      <c r="D79" s="165"/>
      <c r="E79" s="165"/>
      <c r="F79" s="182">
        <v>2.7683528299999997E-3</v>
      </c>
      <c r="G79" s="181" t="s">
        <v>194</v>
      </c>
    </row>
    <row r="80" spans="1:7">
      <c r="A80" s="148" t="s">
        <v>170</v>
      </c>
      <c r="B80" s="180">
        <v>1206.9211</v>
      </c>
      <c r="C80" s="182">
        <v>1.9937015066999998E-2</v>
      </c>
      <c r="D80" s="165"/>
      <c r="E80" s="165"/>
      <c r="F80" s="182">
        <v>4.3130632330000002E-3</v>
      </c>
      <c r="G80" s="181" t="s">
        <v>195</v>
      </c>
    </row>
    <row r="81" spans="1:7">
      <c r="A81" s="148" t="s">
        <v>171</v>
      </c>
      <c r="B81" s="180">
        <v>1389.7995000000001</v>
      </c>
      <c r="C81" s="182">
        <v>2.2957965994000001E-2</v>
      </c>
      <c r="D81" s="165"/>
      <c r="E81" s="165"/>
      <c r="F81" s="182">
        <v>4.9665989969999999E-3</v>
      </c>
      <c r="G81" s="181" t="s">
        <v>196</v>
      </c>
    </row>
    <row r="82" spans="1:7">
      <c r="A82" s="148" t="s">
        <v>172</v>
      </c>
      <c r="B82" s="180">
        <v>1410.521</v>
      </c>
      <c r="C82" s="182">
        <v>2.3300262484999997E-2</v>
      </c>
      <c r="D82" s="165"/>
      <c r="E82" s="165"/>
      <c r="F82" s="182">
        <v>5.0406495210000004E-3</v>
      </c>
      <c r="G82" s="181" t="s">
        <v>197</v>
      </c>
    </row>
    <row r="83" spans="1:7">
      <c r="A83" s="148" t="s">
        <v>173</v>
      </c>
      <c r="B83" s="180">
        <v>1505.8522</v>
      </c>
      <c r="C83" s="182">
        <v>2.4875029527999998E-2</v>
      </c>
      <c r="D83" s="165"/>
      <c r="E83" s="165"/>
      <c r="F83" s="182">
        <v>5.3813258870000005E-3</v>
      </c>
      <c r="G83" s="181" t="s">
        <v>198</v>
      </c>
    </row>
    <row r="84" spans="1:7">
      <c r="A84" s="148" t="s">
        <v>174</v>
      </c>
      <c r="B84" s="180">
        <v>1551.1655000000001</v>
      </c>
      <c r="C84" s="182">
        <v>2.5623555628000002E-2</v>
      </c>
      <c r="D84" s="165"/>
      <c r="E84" s="165"/>
      <c r="F84" s="182">
        <v>5.5432578710000006E-3</v>
      </c>
      <c r="G84" s="181" t="s">
        <v>199</v>
      </c>
    </row>
    <row r="85" spans="1:7">
      <c r="A85" s="148" t="s">
        <v>175</v>
      </c>
      <c r="B85" s="180">
        <v>1784.1608000000001</v>
      </c>
      <c r="C85" s="182">
        <v>2.9472382868999999E-2</v>
      </c>
      <c r="D85" s="165"/>
      <c r="E85" s="165"/>
      <c r="F85" s="182">
        <v>6.3758918029999997E-3</v>
      </c>
      <c r="G85" s="181" t="s">
        <v>200</v>
      </c>
    </row>
    <row r="86" spans="1:7">
      <c r="A86" s="148" t="s">
        <v>176</v>
      </c>
      <c r="B86" s="180">
        <v>1971.8715999999999</v>
      </c>
      <c r="C86" s="182">
        <v>3.2573159753E-2</v>
      </c>
      <c r="D86" s="165"/>
      <c r="E86" s="165"/>
      <c r="F86" s="182">
        <v>7.0466966719999998E-3</v>
      </c>
      <c r="G86" s="181" t="s">
        <v>201</v>
      </c>
    </row>
    <row r="87" spans="1:7">
      <c r="A87" s="148" t="s">
        <v>177</v>
      </c>
      <c r="B87" s="180">
        <v>2123.5846999999999</v>
      </c>
      <c r="C87" s="182">
        <v>3.5079294048000004E-2</v>
      </c>
      <c r="D87" s="165"/>
      <c r="E87" s="165"/>
      <c r="F87" s="182">
        <v>7.5888598619999999E-3</v>
      </c>
      <c r="G87" s="181" t="s">
        <v>202</v>
      </c>
    </row>
    <row r="88" spans="1:7">
      <c r="A88" s="148" t="s">
        <v>178</v>
      </c>
      <c r="B88" s="180">
        <v>2451.0342999999998</v>
      </c>
      <c r="C88" s="182">
        <v>4.0488402903000001E-2</v>
      </c>
      <c r="D88" s="165"/>
      <c r="E88" s="165"/>
      <c r="F88" s="182">
        <v>8.759036462999999E-3</v>
      </c>
      <c r="G88" s="181" t="s">
        <v>203</v>
      </c>
    </row>
    <row r="89" spans="1:7">
      <c r="A89" s="148" t="s">
        <v>179</v>
      </c>
      <c r="B89" s="180">
        <v>2744.2071999999998</v>
      </c>
      <c r="C89" s="182">
        <v>4.5331298204000003E-2</v>
      </c>
      <c r="D89" s="165"/>
      <c r="E89" s="165"/>
      <c r="F89" s="182">
        <v>9.8067215649999991E-3</v>
      </c>
      <c r="G89" s="181" t="s">
        <v>204</v>
      </c>
    </row>
    <row r="90" spans="1:7">
      <c r="A90" s="148" t="s">
        <v>180</v>
      </c>
      <c r="B90" s="180">
        <v>3089.5259999999998</v>
      </c>
      <c r="C90" s="182">
        <v>5.1035586676999999E-2</v>
      </c>
      <c r="D90" s="165"/>
      <c r="E90" s="165"/>
      <c r="F90" s="182">
        <v>1.1040755687999998E-2</v>
      </c>
      <c r="G90" s="181" t="s">
        <v>205</v>
      </c>
    </row>
    <row r="91" spans="1:7">
      <c r="A91" s="148" t="s">
        <v>181</v>
      </c>
      <c r="B91" s="180">
        <v>3133.0841999999998</v>
      </c>
      <c r="C91" s="182">
        <v>5.1755120447999993E-2</v>
      </c>
      <c r="D91" s="165"/>
      <c r="E91" s="165"/>
      <c r="F91" s="182">
        <v>1.1196415632E-2</v>
      </c>
      <c r="G91" s="181" t="s">
        <v>206</v>
      </c>
    </row>
    <row r="92" spans="1:7">
      <c r="A92" s="148" t="s">
        <v>182</v>
      </c>
      <c r="B92" s="180">
        <v>4805.9768999999997</v>
      </c>
      <c r="C92" s="182">
        <v>7.9389476136000003E-2</v>
      </c>
      <c r="D92" s="165"/>
      <c r="E92" s="165"/>
      <c r="F92" s="182">
        <v>1.7174678832000002E-2</v>
      </c>
      <c r="G92" s="181" t="s">
        <v>207</v>
      </c>
    </row>
    <row r="93" spans="1:7">
      <c r="A93" s="148" t="s">
        <v>183</v>
      </c>
      <c r="B93" s="180">
        <v>4877.5848999999998</v>
      </c>
      <c r="C93" s="182">
        <v>8.0572361889999999E-2</v>
      </c>
      <c r="D93" s="165"/>
      <c r="E93" s="165"/>
      <c r="F93" s="182">
        <v>1.7430577773E-2</v>
      </c>
      <c r="G93" s="181" t="s">
        <v>208</v>
      </c>
    </row>
    <row r="94" spans="1:7">
      <c r="A94" s="148" t="s">
        <v>184</v>
      </c>
      <c r="B94" s="180">
        <v>4921.6665999999996</v>
      </c>
      <c r="C94" s="182">
        <v>8.1300543306999998E-2</v>
      </c>
      <c r="D94" s="165"/>
      <c r="E94" s="165"/>
      <c r="F94" s="182">
        <v>1.7588108501E-2</v>
      </c>
      <c r="G94" s="181" t="s">
        <v>209</v>
      </c>
    </row>
    <row r="95" spans="1:7">
      <c r="A95" s="148" t="s">
        <v>185</v>
      </c>
      <c r="B95" s="180">
        <v>5635.4087</v>
      </c>
      <c r="C95" s="182">
        <v>9.3090781294999994E-2</v>
      </c>
      <c r="D95" s="165"/>
      <c r="E95" s="165"/>
      <c r="F95" s="182">
        <v>2.0138743178000001E-2</v>
      </c>
      <c r="G95" s="181" t="s">
        <v>210</v>
      </c>
    </row>
    <row r="96" spans="1:7">
      <c r="A96" s="170" t="s">
        <v>186</v>
      </c>
      <c r="B96" s="171">
        <v>11738.3228</v>
      </c>
      <c r="C96" s="174">
        <v>0.19390423990700001</v>
      </c>
      <c r="D96" s="184"/>
      <c r="E96" s="184"/>
      <c r="F96" s="174">
        <v>4.1948167523000006E-2</v>
      </c>
      <c r="G96" s="172" t="s">
        <v>211</v>
      </c>
    </row>
    <row r="97" spans="1:7">
      <c r="A97" s="176" t="s">
        <v>300</v>
      </c>
      <c r="B97" s="177">
        <v>60536.7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1175.299</v>
      </c>
      <c r="C99" s="188">
        <v>0.99999914915299992</v>
      </c>
      <c r="D99" s="188">
        <v>8.8347551430000004E-3</v>
      </c>
      <c r="E99" s="188">
        <v>5.5121154429999993E-3</v>
      </c>
      <c r="F99" s="188">
        <v>4.2000582349999999E-3</v>
      </c>
      <c r="G99" s="187" t="s">
        <v>213</v>
      </c>
    </row>
    <row r="100" spans="1:7">
      <c r="A100" s="176" t="s">
        <v>301</v>
      </c>
      <c r="B100" s="177">
        <v>1175.3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586.32640000000004</v>
      </c>
      <c r="C102" s="188">
        <v>0.99999386011300007</v>
      </c>
      <c r="D102" s="188">
        <v>4.4074317920000002E-3</v>
      </c>
      <c r="E102" s="189"/>
      <c r="F102" s="188">
        <v>2.095300876E-3</v>
      </c>
      <c r="G102" s="187" t="s">
        <v>215</v>
      </c>
    </row>
    <row r="103" spans="1:7">
      <c r="A103" s="176" t="s">
        <v>302</v>
      </c>
      <c r="B103" s="177">
        <v>586.33000000000004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473.36680000000001</v>
      </c>
      <c r="C105" s="188">
        <v>0.99999323996</v>
      </c>
      <c r="D105" s="188">
        <v>3.5583113500000001E-3</v>
      </c>
      <c r="E105" s="188">
        <v>2.2200754430000001E-3</v>
      </c>
      <c r="F105" s="188">
        <v>1.6916275150000001E-3</v>
      </c>
      <c r="G105" s="187" t="s">
        <v>217</v>
      </c>
    </row>
    <row r="106" spans="1:7">
      <c r="A106" s="176" t="s">
        <v>303</v>
      </c>
      <c r="B106" s="177">
        <v>473.37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1631.5</v>
      </c>
      <c r="C108" s="173">
        <v>0.313535951418</v>
      </c>
      <c r="D108" s="173">
        <v>1.2264030698999999E-2</v>
      </c>
      <c r="E108" s="173">
        <v>7.6516838229999991E-3</v>
      </c>
      <c r="F108" s="173">
        <v>5.8303419050000005E-3</v>
      </c>
      <c r="G108" s="169" t="s">
        <v>220</v>
      </c>
    </row>
    <row r="109" spans="1:7">
      <c r="A109" s="170" t="s">
        <v>219</v>
      </c>
      <c r="B109" s="171">
        <v>3572.0479999999998</v>
      </c>
      <c r="C109" s="174">
        <v>0.68646366422900007</v>
      </c>
      <c r="D109" s="174">
        <v>2.6851183774999999E-2</v>
      </c>
      <c r="E109" s="174">
        <v>1.6752793070999999E-2</v>
      </c>
      <c r="F109" s="174">
        <v>1.2765100301000001E-2</v>
      </c>
      <c r="G109" s="172" t="s">
        <v>221</v>
      </c>
    </row>
    <row r="110" spans="1:7">
      <c r="A110" s="176" t="s">
        <v>304</v>
      </c>
      <c r="B110" s="177">
        <v>5203.55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345.05739999999997</v>
      </c>
      <c r="C112" s="173">
        <v>2.1643313547999997E-2</v>
      </c>
      <c r="D112" s="173">
        <v>2.5938060349999996E-3</v>
      </c>
      <c r="E112" s="173">
        <v>1.6183083819999999E-3</v>
      </c>
      <c r="F112" s="173">
        <v>1.2330999810000001E-3</v>
      </c>
      <c r="G112" s="169" t="s">
        <v>227</v>
      </c>
    </row>
    <row r="113" spans="1:7">
      <c r="A113" s="148" t="s">
        <v>223</v>
      </c>
      <c r="B113" s="180">
        <v>944.96939999999995</v>
      </c>
      <c r="C113" s="182">
        <v>5.9272077681999998E-2</v>
      </c>
      <c r="D113" s="182">
        <v>7.1033611589999997E-3</v>
      </c>
      <c r="E113" s="182">
        <v>4.4318768439999996E-3</v>
      </c>
      <c r="F113" s="182">
        <v>3.3769504700000004E-3</v>
      </c>
      <c r="G113" s="181" t="s">
        <v>228</v>
      </c>
    </row>
    <row r="114" spans="1:7">
      <c r="A114" s="148" t="s">
        <v>224</v>
      </c>
      <c r="B114" s="180">
        <v>1511.0409</v>
      </c>
      <c r="C114" s="182">
        <v>9.4778236846000008E-2</v>
      </c>
      <c r="D114" s="182">
        <v>1.1358536307000001E-2</v>
      </c>
      <c r="E114" s="182">
        <v>7.0867344219999991E-3</v>
      </c>
      <c r="F114" s="182">
        <v>5.3998682680000002E-3</v>
      </c>
      <c r="G114" s="181" t="s">
        <v>229</v>
      </c>
    </row>
    <row r="115" spans="1:7">
      <c r="A115" s="148" t="s">
        <v>225</v>
      </c>
      <c r="B115" s="180">
        <v>5485.1513000000004</v>
      </c>
      <c r="C115" s="182">
        <v>0.34404956811499998</v>
      </c>
      <c r="D115" s="165"/>
      <c r="E115" s="165"/>
      <c r="F115" s="182">
        <v>1.9601782089999999E-2</v>
      </c>
      <c r="G115" s="181" t="s">
        <v>230</v>
      </c>
    </row>
    <row r="116" spans="1:7">
      <c r="A116" s="170" t="s">
        <v>226</v>
      </c>
      <c r="B116" s="171">
        <v>7656.6940000000004</v>
      </c>
      <c r="C116" s="174">
        <v>0.48025699197999999</v>
      </c>
      <c r="D116" s="174">
        <v>5.7555580916999999E-2</v>
      </c>
      <c r="E116" s="174">
        <v>3.5909654681999997E-2</v>
      </c>
      <c r="F116" s="174">
        <v>2.7362025058000002E-2</v>
      </c>
      <c r="G116" s="172" t="s">
        <v>231</v>
      </c>
    </row>
    <row r="117" spans="1:7">
      <c r="A117" s="176" t="s">
        <v>305</v>
      </c>
      <c r="B117" s="177">
        <v>15942.91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1678.1949999999999</v>
      </c>
      <c r="C119" s="188">
        <v>1.0000029794</v>
      </c>
      <c r="D119" s="189"/>
      <c r="E119" s="188">
        <v>7.8706819080000007E-3</v>
      </c>
      <c r="F119" s="188">
        <v>5.9972115429999997E-3</v>
      </c>
      <c r="G119" s="187" t="s">
        <v>233</v>
      </c>
    </row>
    <row r="120" spans="1:7">
      <c r="A120" s="176" t="s">
        <v>306</v>
      </c>
      <c r="B120" s="177">
        <v>1678.19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298.30029999999999</v>
      </c>
      <c r="C122" s="173">
        <v>0.369663919698</v>
      </c>
      <c r="D122" s="183"/>
      <c r="E122" s="173">
        <v>1.3990190499999998E-3</v>
      </c>
      <c r="F122" s="173">
        <v>1.0660084209999999E-3</v>
      </c>
      <c r="G122" s="169" t="s">
        <v>236</v>
      </c>
    </row>
    <row r="123" spans="1:7">
      <c r="A123" s="170" t="s">
        <v>235</v>
      </c>
      <c r="B123" s="171">
        <v>508.6524</v>
      </c>
      <c r="C123" s="174">
        <v>0.63033942623500006</v>
      </c>
      <c r="D123" s="184"/>
      <c r="E123" s="174">
        <v>2.3855638000000001E-3</v>
      </c>
      <c r="F123" s="174">
        <v>1.8177244270000002E-3</v>
      </c>
      <c r="G123" s="172" t="s">
        <v>237</v>
      </c>
    </row>
    <row r="124" spans="1:7">
      <c r="A124" s="176" t="s">
        <v>307</v>
      </c>
      <c r="B124" s="177">
        <v>806.95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293.17619999999999</v>
      </c>
      <c r="C126" s="173">
        <v>7.0987557769999999E-3</v>
      </c>
      <c r="D126" s="183"/>
      <c r="E126" s="173">
        <v>1.3749871820000002E-3</v>
      </c>
      <c r="F126" s="173">
        <v>1.047696895E-3</v>
      </c>
      <c r="G126" s="169" t="s">
        <v>265</v>
      </c>
    </row>
    <row r="127" spans="1:7">
      <c r="A127" s="148" t="s">
        <v>239</v>
      </c>
      <c r="B127" s="180">
        <v>330.0729</v>
      </c>
      <c r="C127" s="182">
        <v>7.9921456980000007E-3</v>
      </c>
      <c r="D127" s="165"/>
      <c r="E127" s="182">
        <v>1.548031547E-3</v>
      </c>
      <c r="F127" s="182">
        <v>1.1795512480000001E-3</v>
      </c>
      <c r="G127" s="181" t="s">
        <v>266</v>
      </c>
    </row>
    <row r="128" spans="1:7">
      <c r="A128" s="148" t="s">
        <v>240</v>
      </c>
      <c r="B128" s="180">
        <v>377.44690000000003</v>
      </c>
      <c r="C128" s="182">
        <v>9.1392253590000007E-3</v>
      </c>
      <c r="D128" s="165"/>
      <c r="E128" s="182">
        <v>1.7702141209999999E-3</v>
      </c>
      <c r="F128" s="182">
        <v>1.3488473660000001E-3</v>
      </c>
      <c r="G128" s="181" t="s">
        <v>267</v>
      </c>
    </row>
    <row r="129" spans="1:7">
      <c r="A129" s="148" t="s">
        <v>241</v>
      </c>
      <c r="B129" s="180">
        <v>383.82330000000002</v>
      </c>
      <c r="C129" s="182">
        <v>9.2936188819999991E-3</v>
      </c>
      <c r="D129" s="165"/>
      <c r="E129" s="182">
        <v>1.8001192369999999E-3</v>
      </c>
      <c r="F129" s="182">
        <v>1.371634122E-3</v>
      </c>
      <c r="G129" s="181" t="s">
        <v>268</v>
      </c>
    </row>
    <row r="130" spans="1:7">
      <c r="A130" s="148" t="s">
        <v>242</v>
      </c>
      <c r="B130" s="180">
        <v>391.72280000000001</v>
      </c>
      <c r="C130" s="182">
        <v>9.4848916429999992E-3</v>
      </c>
      <c r="D130" s="165"/>
      <c r="E130" s="182">
        <v>1.837167644E-3</v>
      </c>
      <c r="F130" s="182">
        <v>1.399863841E-3</v>
      </c>
      <c r="G130" s="181" t="s">
        <v>269</v>
      </c>
    </row>
    <row r="131" spans="1:7">
      <c r="A131" s="148" t="s">
        <v>243</v>
      </c>
      <c r="B131" s="180">
        <v>394.42</v>
      </c>
      <c r="C131" s="182">
        <v>9.5501996870000008E-3</v>
      </c>
      <c r="D131" s="165"/>
      <c r="E131" s="182">
        <v>1.8498174279999999E-3</v>
      </c>
      <c r="F131" s="182">
        <v>1.4095025770000001E-3</v>
      </c>
      <c r="G131" s="181" t="s">
        <v>270</v>
      </c>
    </row>
    <row r="132" spans="1:7">
      <c r="A132" s="148" t="s">
        <v>244</v>
      </c>
      <c r="B132" s="180">
        <v>485.74130000000002</v>
      </c>
      <c r="C132" s="182">
        <v>1.1761387381999999E-2</v>
      </c>
      <c r="D132" s="165"/>
      <c r="E132" s="182">
        <v>2.2781114600000001E-3</v>
      </c>
      <c r="F132" s="182">
        <v>1.7358491300000002E-3</v>
      </c>
      <c r="G132" s="181" t="s">
        <v>271</v>
      </c>
    </row>
    <row r="133" spans="1:7">
      <c r="A133" s="148" t="s">
        <v>245</v>
      </c>
      <c r="B133" s="180">
        <v>571.47469999999998</v>
      </c>
      <c r="C133" s="182">
        <v>1.3837273721E-2</v>
      </c>
      <c r="D133" s="165"/>
      <c r="E133" s="182">
        <v>2.680198417E-3</v>
      </c>
      <c r="F133" s="182">
        <v>2.042226718E-3</v>
      </c>
      <c r="G133" s="181" t="s">
        <v>272</v>
      </c>
    </row>
    <row r="134" spans="1:7">
      <c r="A134" s="148" t="s">
        <v>246</v>
      </c>
      <c r="B134" s="180">
        <v>585.42579999999998</v>
      </c>
      <c r="C134" s="182">
        <v>1.4175075532999999E-2</v>
      </c>
      <c r="D134" s="165"/>
      <c r="E134" s="182">
        <v>2.745628638E-3</v>
      </c>
      <c r="F134" s="182">
        <v>2.0920824850000001E-3</v>
      </c>
      <c r="G134" s="181" t="s">
        <v>273</v>
      </c>
    </row>
    <row r="135" spans="1:7">
      <c r="A135" s="148" t="s">
        <v>247</v>
      </c>
      <c r="B135" s="180">
        <v>623.61490000000003</v>
      </c>
      <c r="C135" s="182">
        <v>1.5099758691E-2</v>
      </c>
      <c r="D135" s="165"/>
      <c r="E135" s="182">
        <v>2.924734319E-3</v>
      </c>
      <c r="F135" s="182">
        <v>2.2285553689999999E-3</v>
      </c>
      <c r="G135" s="181" t="s">
        <v>274</v>
      </c>
    </row>
    <row r="136" spans="1:7">
      <c r="A136" s="148" t="s">
        <v>248</v>
      </c>
      <c r="B136" s="180">
        <v>630.56449999999995</v>
      </c>
      <c r="C136" s="182">
        <v>1.5268031261999999E-2</v>
      </c>
      <c r="D136" s="165"/>
      <c r="E136" s="182">
        <v>2.9573277250000002E-3</v>
      </c>
      <c r="F136" s="182">
        <v>2.2533905169999997E-3</v>
      </c>
      <c r="G136" s="181" t="s">
        <v>275</v>
      </c>
    </row>
    <row r="137" spans="1:7">
      <c r="A137" s="148" t="s">
        <v>249</v>
      </c>
      <c r="B137" s="180">
        <v>827.52470000000005</v>
      </c>
      <c r="C137" s="182">
        <v>2.0037082630000001E-2</v>
      </c>
      <c r="D137" s="165"/>
      <c r="E137" s="182">
        <v>3.881064885E-3</v>
      </c>
      <c r="F137" s="182">
        <v>2.9572491179999999E-3</v>
      </c>
      <c r="G137" s="181" t="s">
        <v>276</v>
      </c>
    </row>
    <row r="138" spans="1:7">
      <c r="A138" s="148" t="s">
        <v>250</v>
      </c>
      <c r="B138" s="180">
        <v>838.73860000000002</v>
      </c>
      <c r="C138" s="182">
        <v>2.0308607866999999E-2</v>
      </c>
      <c r="D138" s="165"/>
      <c r="E138" s="182">
        <v>3.9336577239999998E-3</v>
      </c>
      <c r="F138" s="182">
        <v>2.9973232039999997E-3</v>
      </c>
      <c r="G138" s="181" t="s">
        <v>277</v>
      </c>
    </row>
    <row r="139" spans="1:7">
      <c r="A139" s="148" t="s">
        <v>251</v>
      </c>
      <c r="B139" s="180">
        <v>1107.7134000000001</v>
      </c>
      <c r="C139" s="182">
        <v>2.6821368505000002E-2</v>
      </c>
      <c r="D139" s="165"/>
      <c r="E139" s="182">
        <v>5.1951410990000004E-3</v>
      </c>
      <c r="F139" s="182">
        <v>3.9585337750000001E-3</v>
      </c>
      <c r="G139" s="181" t="s">
        <v>278</v>
      </c>
    </row>
    <row r="140" spans="1:7">
      <c r="A140" s="148" t="s">
        <v>252</v>
      </c>
      <c r="B140" s="180">
        <v>1197.0117</v>
      </c>
      <c r="C140" s="182">
        <v>2.8983572746E-2</v>
      </c>
      <c r="D140" s="165"/>
      <c r="E140" s="182">
        <v>5.6139473250000002E-3</v>
      </c>
      <c r="F140" s="182">
        <v>4.2776509199999998E-3</v>
      </c>
      <c r="G140" s="181" t="s">
        <v>279</v>
      </c>
    </row>
    <row r="141" spans="1:7">
      <c r="A141" s="148" t="s">
        <v>253</v>
      </c>
      <c r="B141" s="180">
        <v>1472.1297</v>
      </c>
      <c r="C141" s="182">
        <v>3.5645080370999997E-2</v>
      </c>
      <c r="D141" s="165"/>
      <c r="E141" s="182">
        <v>6.9042421149999996E-3</v>
      </c>
      <c r="F141" s="182">
        <v>5.2608148819999999E-3</v>
      </c>
      <c r="G141" s="181" t="s">
        <v>280</v>
      </c>
    </row>
    <row r="142" spans="1:7">
      <c r="A142" s="148" t="s">
        <v>254</v>
      </c>
      <c r="B142" s="180">
        <v>1562.3412000000001</v>
      </c>
      <c r="C142" s="182">
        <v>3.7829396173999996E-2</v>
      </c>
      <c r="D142" s="165"/>
      <c r="E142" s="182">
        <v>7.3273312199999994E-3</v>
      </c>
      <c r="F142" s="182">
        <v>5.5831954449999995E-3</v>
      </c>
      <c r="G142" s="181" t="s">
        <v>281</v>
      </c>
    </row>
    <row r="143" spans="1:7">
      <c r="A143" s="148" t="s">
        <v>255</v>
      </c>
      <c r="B143" s="180">
        <v>1670.0409</v>
      </c>
      <c r="C143" s="182">
        <v>4.0437158563000002E-2</v>
      </c>
      <c r="D143" s="165"/>
      <c r="E143" s="182">
        <v>7.8324394349999996E-3</v>
      </c>
      <c r="F143" s="182">
        <v>5.9680719839999997E-3</v>
      </c>
      <c r="G143" s="181" t="s">
        <v>282</v>
      </c>
    </row>
    <row r="144" spans="1:7">
      <c r="A144" s="148" t="s">
        <v>256</v>
      </c>
      <c r="B144" s="180">
        <v>1821.9784</v>
      </c>
      <c r="C144" s="182">
        <v>4.4116062941000005E-2</v>
      </c>
      <c r="D144" s="165"/>
      <c r="E144" s="182">
        <v>8.5450215439999994E-3</v>
      </c>
      <c r="F144" s="182">
        <v>6.5110370920000004E-3</v>
      </c>
      <c r="G144" s="181" t="s">
        <v>283</v>
      </c>
    </row>
    <row r="145" spans="1:7">
      <c r="A145" s="148" t="s">
        <v>257</v>
      </c>
      <c r="B145" s="180">
        <v>1999.0952</v>
      </c>
      <c r="C145" s="182">
        <v>4.8404640618999996E-2</v>
      </c>
      <c r="D145" s="165"/>
      <c r="E145" s="182">
        <v>9.3756937799999995E-3</v>
      </c>
      <c r="F145" s="182">
        <v>7.1439831539999998E-3</v>
      </c>
      <c r="G145" s="181" t="s">
        <v>284</v>
      </c>
    </row>
    <row r="146" spans="1:7">
      <c r="A146" s="148" t="s">
        <v>258</v>
      </c>
      <c r="B146" s="180">
        <v>2022.2828</v>
      </c>
      <c r="C146" s="182">
        <v>4.8966088341000004E-2</v>
      </c>
      <c r="D146" s="165"/>
      <c r="E146" s="182">
        <v>9.4844428960000008E-3</v>
      </c>
      <c r="F146" s="182">
        <v>7.2268465540000007E-3</v>
      </c>
      <c r="G146" s="181" t="s">
        <v>285</v>
      </c>
    </row>
    <row r="147" spans="1:7">
      <c r="A147" s="148" t="s">
        <v>259</v>
      </c>
      <c r="B147" s="180">
        <v>2160.7871</v>
      </c>
      <c r="C147" s="182">
        <v>5.2319730960999997E-2</v>
      </c>
      <c r="D147" s="165"/>
      <c r="E147" s="182">
        <v>1.0134023719000001E-2</v>
      </c>
      <c r="F147" s="182">
        <v>7.7218066669999998E-3</v>
      </c>
      <c r="G147" s="181" t="s">
        <v>286</v>
      </c>
    </row>
    <row r="148" spans="1:7">
      <c r="A148" s="148" t="s">
        <v>260</v>
      </c>
      <c r="B148" s="180">
        <v>2216.0581000000002</v>
      </c>
      <c r="C148" s="182">
        <v>5.3658022850999999E-2</v>
      </c>
      <c r="D148" s="165"/>
      <c r="E148" s="182">
        <v>1.0393242975000001E-2</v>
      </c>
      <c r="F148" s="182">
        <v>7.9193235699999993E-3</v>
      </c>
      <c r="G148" s="181" t="s">
        <v>287</v>
      </c>
    </row>
    <row r="149" spans="1:7">
      <c r="A149" s="148" t="s">
        <v>261</v>
      </c>
      <c r="B149" s="180">
        <v>2444.5372000000002</v>
      </c>
      <c r="C149" s="182">
        <v>5.9190249992000003E-2</v>
      </c>
      <c r="D149" s="165"/>
      <c r="E149" s="182">
        <v>1.1464802787E-2</v>
      </c>
      <c r="F149" s="182">
        <v>8.735818373E-3</v>
      </c>
      <c r="G149" s="181" t="s">
        <v>288</v>
      </c>
    </row>
    <row r="150" spans="1:7">
      <c r="A150" s="148" t="s">
        <v>262</v>
      </c>
      <c r="B150" s="180">
        <v>4370.0138999999999</v>
      </c>
      <c r="C150" s="182">
        <v>0.10581234567099999</v>
      </c>
      <c r="D150" s="165"/>
      <c r="E150" s="182">
        <v>2.0495228111000002E-2</v>
      </c>
      <c r="F150" s="182">
        <v>1.5616717846E-2</v>
      </c>
      <c r="G150" s="181" t="s">
        <v>289</v>
      </c>
    </row>
    <row r="151" spans="1:7">
      <c r="A151" s="148" t="s">
        <v>263</v>
      </c>
      <c r="B151" s="180">
        <v>5177.8521000000001</v>
      </c>
      <c r="C151" s="182">
        <v>0.125372753674</v>
      </c>
      <c r="D151" s="165"/>
      <c r="E151" s="182">
        <v>2.4283963927999998E-2</v>
      </c>
      <c r="F151" s="182">
        <v>1.8503615124999997E-2</v>
      </c>
      <c r="G151" s="181" t="s">
        <v>290</v>
      </c>
    </row>
    <row r="152" spans="1:7">
      <c r="A152" s="170" t="s">
        <v>264</v>
      </c>
      <c r="B152" s="171">
        <v>5344.0708999999997</v>
      </c>
      <c r="C152" s="174">
        <v>0.12939745508799999</v>
      </c>
      <c r="D152" s="184"/>
      <c r="E152" s="174">
        <v>2.5063524886000003E-2</v>
      </c>
      <c r="F152" s="174">
        <v>1.9097616004E-2</v>
      </c>
      <c r="G152" s="172" t="s">
        <v>291</v>
      </c>
    </row>
    <row r="153" spans="1:7">
      <c r="A153" s="176" t="s">
        <v>308</v>
      </c>
      <c r="B153" s="177">
        <v>41299.660000000003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17/06/2026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1044.3330000000001</v>
      </c>
      <c r="C6" s="173">
        <v>0.8</v>
      </c>
      <c r="D6" s="168">
        <v>835.46619999999996</v>
      </c>
      <c r="E6" s="173">
        <v>0.01</v>
      </c>
      <c r="F6" s="169" t="s">
        <v>83</v>
      </c>
    </row>
    <row r="7" spans="1:6">
      <c r="A7" s="148" t="s">
        <v>71</v>
      </c>
      <c r="B7" s="180">
        <v>1214.0719999999999</v>
      </c>
      <c r="C7" s="182">
        <v>0.85</v>
      </c>
      <c r="D7" s="180">
        <v>1031.9616000000001</v>
      </c>
      <c r="E7" s="182">
        <v>0.01</v>
      </c>
      <c r="F7" s="181" t="s">
        <v>84</v>
      </c>
    </row>
    <row r="8" spans="1:6">
      <c r="A8" s="148" t="s">
        <v>72</v>
      </c>
      <c r="B8" s="180">
        <v>1546.931</v>
      </c>
      <c r="C8" s="182">
        <v>0.9</v>
      </c>
      <c r="D8" s="180">
        <v>1392.2375999999999</v>
      </c>
      <c r="E8" s="182">
        <v>0.01</v>
      </c>
      <c r="F8" s="181" t="s">
        <v>85</v>
      </c>
    </row>
    <row r="9" spans="1:6">
      <c r="A9" s="148" t="s">
        <v>74</v>
      </c>
      <c r="B9" s="180">
        <v>2794.739</v>
      </c>
      <c r="C9" s="182">
        <v>0.3</v>
      </c>
      <c r="D9" s="180">
        <v>838.42179999999996</v>
      </c>
      <c r="E9" s="182">
        <v>0.01</v>
      </c>
      <c r="F9" s="181" t="s">
        <v>87</v>
      </c>
    </row>
    <row r="10" spans="1:6">
      <c r="A10" s="148" t="s">
        <v>75</v>
      </c>
      <c r="B10" s="180">
        <v>5234.2340000000004</v>
      </c>
      <c r="C10" s="182">
        <v>0.8</v>
      </c>
      <c r="D10" s="180">
        <v>4187.3869000000004</v>
      </c>
      <c r="E10" s="182">
        <v>0.04</v>
      </c>
      <c r="F10" s="181" t="s">
        <v>88</v>
      </c>
    </row>
    <row r="11" spans="1:6">
      <c r="A11" s="170" t="s">
        <v>76</v>
      </c>
      <c r="B11" s="171">
        <v>5763.6409999999996</v>
      </c>
      <c r="C11" s="174">
        <v>1</v>
      </c>
      <c r="D11" s="171">
        <v>5763.6410999999998</v>
      </c>
      <c r="E11" s="174">
        <v>0.05</v>
      </c>
      <c r="F11" s="172" t="s">
        <v>89</v>
      </c>
    </row>
    <row r="12" spans="1:6">
      <c r="A12" s="176" t="s">
        <v>309</v>
      </c>
      <c r="B12" s="177">
        <v>17597.95</v>
      </c>
      <c r="C12" s="179"/>
      <c r="D12" s="177">
        <v>14049.12</v>
      </c>
      <c r="E12" s="178">
        <v>0.13</v>
      </c>
      <c r="F12" s="175"/>
    </row>
    <row r="14" spans="1:6">
      <c r="A14" s="185" t="s">
        <v>120</v>
      </c>
      <c r="B14" s="186">
        <v>369.70549999999997</v>
      </c>
      <c r="C14" s="188">
        <v>0.9</v>
      </c>
      <c r="D14" s="186">
        <v>332.73500000000001</v>
      </c>
      <c r="E14" s="188">
        <v>0</v>
      </c>
      <c r="F14" s="187" t="s">
        <v>124</v>
      </c>
    </row>
    <row r="15" spans="1:6">
      <c r="A15" s="176" t="s">
        <v>310</v>
      </c>
      <c r="B15" s="177">
        <v>369.71</v>
      </c>
      <c r="C15" s="179"/>
      <c r="D15" s="177">
        <v>332.74</v>
      </c>
      <c r="E15" s="178">
        <v>0</v>
      </c>
      <c r="F15" s="175"/>
    </row>
    <row r="17" spans="1:6">
      <c r="A17" s="167" t="s">
        <v>129</v>
      </c>
      <c r="B17" s="168">
        <v>3535.087</v>
      </c>
      <c r="C17" s="173">
        <v>0.4</v>
      </c>
      <c r="D17" s="168">
        <v>1414.0350000000001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9442.6</v>
      </c>
      <c r="C18" s="174">
        <v>0.65</v>
      </c>
      <c r="D18" s="171">
        <v>6137.69</v>
      </c>
      <c r="E18" s="174">
        <v>0.06</v>
      </c>
      <c r="F18" s="172" t="s">
        <v>133</v>
      </c>
    </row>
    <row r="19" spans="1:6">
      <c r="A19" s="176" t="s">
        <v>311</v>
      </c>
      <c r="B19" s="177">
        <v>12977.69</v>
      </c>
      <c r="C19" s="179"/>
      <c r="D19" s="177">
        <v>7551.72</v>
      </c>
      <c r="E19" s="178">
        <v>7.0000000000000007E-2</v>
      </c>
      <c r="F19" s="175"/>
    </row>
    <row r="21" spans="1:6">
      <c r="A21" s="167" t="s">
        <v>140</v>
      </c>
      <c r="B21" s="168">
        <v>1096.5940000000001</v>
      </c>
      <c r="C21" s="173">
        <v>1</v>
      </c>
      <c r="D21" s="168">
        <v>1096.5943</v>
      </c>
      <c r="E21" s="173">
        <v>0.01</v>
      </c>
      <c r="F21" s="169" t="s">
        <v>152</v>
      </c>
    </row>
    <row r="22" spans="1:6">
      <c r="A22" s="148" t="s">
        <v>142</v>
      </c>
      <c r="B22" s="180">
        <v>1530.556</v>
      </c>
      <c r="C22" s="182">
        <v>0.5</v>
      </c>
      <c r="D22" s="180">
        <v>765.27809999999999</v>
      </c>
      <c r="E22" s="182">
        <v>0.01</v>
      </c>
      <c r="F22" s="181" t="s">
        <v>154</v>
      </c>
    </row>
    <row r="23" spans="1:6">
      <c r="A23" s="148" t="s">
        <v>143</v>
      </c>
      <c r="B23" s="180">
        <v>1607.0239999999999</v>
      </c>
      <c r="C23" s="182">
        <v>0.4</v>
      </c>
      <c r="D23" s="180">
        <v>642.80970000000002</v>
      </c>
      <c r="E23" s="182">
        <v>0.01</v>
      </c>
      <c r="F23" s="181" t="s">
        <v>155</v>
      </c>
    </row>
    <row r="24" spans="1:6">
      <c r="A24" s="148" t="s">
        <v>144</v>
      </c>
      <c r="B24" s="180">
        <v>2262.3139999999999</v>
      </c>
      <c r="C24" s="182">
        <v>0.3</v>
      </c>
      <c r="D24" s="180">
        <v>678.69420000000002</v>
      </c>
      <c r="E24" s="182">
        <v>0.01</v>
      </c>
      <c r="F24" s="181" t="s">
        <v>156</v>
      </c>
    </row>
    <row r="25" spans="1:6">
      <c r="A25" s="148" t="s">
        <v>145</v>
      </c>
      <c r="B25" s="180">
        <v>2317.636</v>
      </c>
      <c r="C25" s="182">
        <v>0.45</v>
      </c>
      <c r="D25" s="180">
        <v>1042.9360999999999</v>
      </c>
      <c r="E25" s="182">
        <v>0.01</v>
      </c>
      <c r="F25" s="181" t="s">
        <v>157</v>
      </c>
    </row>
    <row r="26" spans="1:6">
      <c r="A26" s="148" t="s">
        <v>146</v>
      </c>
      <c r="B26" s="180">
        <v>5644.2370000000001</v>
      </c>
      <c r="C26" s="182">
        <v>0.6</v>
      </c>
      <c r="D26" s="180">
        <v>3386.5421000000001</v>
      </c>
      <c r="E26" s="182">
        <v>0.03</v>
      </c>
      <c r="F26" s="181" t="s">
        <v>158</v>
      </c>
    </row>
    <row r="27" spans="1:6">
      <c r="A27" s="148" t="s">
        <v>147</v>
      </c>
      <c r="B27" s="180">
        <v>6089.06</v>
      </c>
      <c r="C27" s="182">
        <v>0.5</v>
      </c>
      <c r="D27" s="180">
        <v>3044.5300999999999</v>
      </c>
      <c r="E27" s="182">
        <v>0.03</v>
      </c>
      <c r="F27" s="181" t="s">
        <v>159</v>
      </c>
    </row>
    <row r="28" spans="1:6">
      <c r="A28" s="148" t="s">
        <v>148</v>
      </c>
      <c r="B28" s="180">
        <v>10344.214</v>
      </c>
      <c r="C28" s="182">
        <v>0.75</v>
      </c>
      <c r="D28" s="180">
        <v>7758.1603999999998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14493.518</v>
      </c>
      <c r="C29" s="174">
        <v>0.85</v>
      </c>
      <c r="D29" s="171">
        <v>11324.633099999999</v>
      </c>
      <c r="E29" s="174">
        <v>0.11</v>
      </c>
      <c r="F29" s="172" t="s">
        <v>161</v>
      </c>
    </row>
    <row r="30" spans="1:6">
      <c r="A30" s="176" t="s">
        <v>312</v>
      </c>
      <c r="B30" s="177">
        <v>45385.15</v>
      </c>
      <c r="C30" s="179"/>
      <c r="D30" s="177">
        <v>29740.18</v>
      </c>
      <c r="E30" s="178">
        <v>0.28000000000000003</v>
      </c>
      <c r="F30" s="175"/>
    </row>
    <row r="32" spans="1:6">
      <c r="A32" s="167" t="s">
        <v>169</v>
      </c>
      <c r="B32" s="168">
        <v>774.66600000000005</v>
      </c>
      <c r="C32" s="173">
        <v>0.6</v>
      </c>
      <c r="D32" s="168">
        <v>464.7996</v>
      </c>
      <c r="E32" s="173">
        <v>0</v>
      </c>
      <c r="F32" s="169" t="s">
        <v>194</v>
      </c>
    </row>
    <row r="33" spans="1:6">
      <c r="A33" s="148" t="s">
        <v>170</v>
      </c>
      <c r="B33" s="180">
        <v>1206.921</v>
      </c>
      <c r="C33" s="182">
        <v>1</v>
      </c>
      <c r="D33" s="180">
        <v>1206.9211</v>
      </c>
      <c r="E33" s="182">
        <v>0.01</v>
      </c>
      <c r="F33" s="181" t="s">
        <v>195</v>
      </c>
    </row>
    <row r="34" spans="1:6">
      <c r="A34" s="148" t="s">
        <v>172</v>
      </c>
      <c r="B34" s="180">
        <v>1410.521</v>
      </c>
      <c r="C34" s="182">
        <v>0.9</v>
      </c>
      <c r="D34" s="180">
        <v>1269.4689000000001</v>
      </c>
      <c r="E34" s="182">
        <v>0.01</v>
      </c>
      <c r="F34" s="181" t="s">
        <v>197</v>
      </c>
    </row>
    <row r="35" spans="1:6">
      <c r="A35" s="148" t="s">
        <v>173</v>
      </c>
      <c r="B35" s="180">
        <v>1505.8520000000001</v>
      </c>
      <c r="C35" s="182">
        <v>0.9</v>
      </c>
      <c r="D35" s="180">
        <v>1355.2670000000001</v>
      </c>
      <c r="E35" s="182">
        <v>0.01</v>
      </c>
      <c r="F35" s="181" t="s">
        <v>198</v>
      </c>
    </row>
    <row r="36" spans="1:6">
      <c r="A36" s="148" t="s">
        <v>174</v>
      </c>
      <c r="B36" s="180">
        <v>1551.165</v>
      </c>
      <c r="C36" s="182">
        <v>1</v>
      </c>
      <c r="D36" s="180">
        <v>1551.1655000000001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1784.1610000000001</v>
      </c>
      <c r="C37" s="182">
        <v>1</v>
      </c>
      <c r="D37" s="180">
        <v>1784.1608000000001</v>
      </c>
      <c r="E37" s="182">
        <v>0.02</v>
      </c>
      <c r="F37" s="181" t="s">
        <v>200</v>
      </c>
    </row>
    <row r="38" spans="1:6">
      <c r="A38" s="148" t="s">
        <v>176</v>
      </c>
      <c r="B38" s="180">
        <v>1971.8720000000001</v>
      </c>
      <c r="C38" s="182">
        <v>1</v>
      </c>
      <c r="D38" s="180">
        <v>1971.8715999999999</v>
      </c>
      <c r="E38" s="182">
        <v>0.02</v>
      </c>
      <c r="F38" s="181" t="s">
        <v>201</v>
      </c>
    </row>
    <row r="39" spans="1:6">
      <c r="A39" s="148" t="s">
        <v>177</v>
      </c>
      <c r="B39" s="180">
        <v>2123.585</v>
      </c>
      <c r="C39" s="182">
        <v>1</v>
      </c>
      <c r="D39" s="180">
        <v>2123.5846999999999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2451.0340000000001</v>
      </c>
      <c r="C40" s="182">
        <v>0.95</v>
      </c>
      <c r="D40" s="180">
        <v>2328.4825999999998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2744.2069999999999</v>
      </c>
      <c r="C41" s="182">
        <v>1</v>
      </c>
      <c r="D41" s="180">
        <v>2744.2071999999998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3089.5259999999998</v>
      </c>
      <c r="C42" s="182">
        <v>0.75</v>
      </c>
      <c r="D42" s="180">
        <v>2317.1444999999999</v>
      </c>
      <c r="E42" s="182">
        <v>0.02</v>
      </c>
      <c r="F42" s="181" t="s">
        <v>205</v>
      </c>
    </row>
    <row r="43" spans="1:6">
      <c r="A43" s="148" t="s">
        <v>181</v>
      </c>
      <c r="B43" s="180">
        <v>3133.0839999999998</v>
      </c>
      <c r="C43" s="182">
        <v>0.9</v>
      </c>
      <c r="D43" s="180">
        <v>2819.7757999999999</v>
      </c>
      <c r="E43" s="182">
        <v>0.03</v>
      </c>
      <c r="F43" s="181" t="s">
        <v>206</v>
      </c>
    </row>
    <row r="44" spans="1:6">
      <c r="A44" s="148" t="s">
        <v>182</v>
      </c>
      <c r="B44" s="180">
        <v>4805.9769999999999</v>
      </c>
      <c r="C44" s="182">
        <v>0.9</v>
      </c>
      <c r="D44" s="180">
        <v>4325.3792000000003</v>
      </c>
      <c r="E44" s="182">
        <v>0.04</v>
      </c>
      <c r="F44" s="181" t="s">
        <v>207</v>
      </c>
    </row>
    <row r="45" spans="1:6">
      <c r="A45" s="148" t="s">
        <v>183</v>
      </c>
      <c r="B45" s="180">
        <v>4877.585</v>
      </c>
      <c r="C45" s="182">
        <v>1</v>
      </c>
      <c r="D45" s="180">
        <v>4877.5848999999998</v>
      </c>
      <c r="E45" s="182">
        <v>0.05</v>
      </c>
      <c r="F45" s="181" t="s">
        <v>208</v>
      </c>
    </row>
    <row r="46" spans="1:6">
      <c r="A46" s="148" t="s">
        <v>184</v>
      </c>
      <c r="B46" s="180">
        <v>4921.6670000000004</v>
      </c>
      <c r="C46" s="182">
        <v>0.95</v>
      </c>
      <c r="D46" s="180">
        <v>4675.5833000000002</v>
      </c>
      <c r="E46" s="182">
        <v>0.04</v>
      </c>
      <c r="F46" s="181" t="s">
        <v>209</v>
      </c>
    </row>
    <row r="47" spans="1:6">
      <c r="A47" s="148" t="s">
        <v>185</v>
      </c>
      <c r="B47" s="180">
        <v>5635.4089999999997</v>
      </c>
      <c r="C47" s="182">
        <v>1</v>
      </c>
      <c r="D47" s="180">
        <v>5635.4087</v>
      </c>
      <c r="E47" s="182">
        <v>0.05</v>
      </c>
      <c r="F47" s="181" t="s">
        <v>210</v>
      </c>
    </row>
    <row r="48" spans="1:6">
      <c r="A48" s="170" t="s">
        <v>186</v>
      </c>
      <c r="B48" s="171">
        <v>11738.323</v>
      </c>
      <c r="C48" s="174">
        <v>0.9</v>
      </c>
      <c r="D48" s="171">
        <v>10564.4905</v>
      </c>
      <c r="E48" s="174">
        <v>0.1</v>
      </c>
      <c r="F48" s="172" t="s">
        <v>211</v>
      </c>
    </row>
    <row r="49" spans="1:6">
      <c r="A49" s="176" t="s">
        <v>313</v>
      </c>
      <c r="B49" s="177">
        <v>55725.56</v>
      </c>
      <c r="C49" s="179"/>
      <c r="D49" s="177">
        <v>52015.3</v>
      </c>
      <c r="E49" s="178">
        <v>0.49</v>
      </c>
      <c r="F49" s="175"/>
    </row>
    <row r="51" spans="1:6">
      <c r="A51" s="167" t="s">
        <v>223</v>
      </c>
      <c r="B51" s="168">
        <v>944.96939999999995</v>
      </c>
      <c r="C51" s="173">
        <v>0.8</v>
      </c>
      <c r="D51" s="168">
        <v>755.97550000000001</v>
      </c>
      <c r="E51" s="173">
        <v>0.01</v>
      </c>
      <c r="F51" s="169" t="s">
        <v>228</v>
      </c>
    </row>
    <row r="52" spans="1:6">
      <c r="A52" s="170" t="s">
        <v>224</v>
      </c>
      <c r="B52" s="171">
        <v>1511.0409</v>
      </c>
      <c r="C52" s="174">
        <v>0.8</v>
      </c>
      <c r="D52" s="171">
        <v>1208.8326999999999</v>
      </c>
      <c r="E52" s="174">
        <v>0.01</v>
      </c>
      <c r="F52" s="172" t="s">
        <v>229</v>
      </c>
    </row>
    <row r="53" spans="1:6">
      <c r="A53" s="176" t="s">
        <v>314</v>
      </c>
      <c r="B53" s="177">
        <v>2456.0100000000002</v>
      </c>
      <c r="C53" s="179"/>
      <c r="D53" s="177">
        <v>1964.81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134512.060963016</v>
      </c>
      <c r="C55" s="196"/>
      <c r="D55" s="195">
        <v>105653.857077056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G6007" s="108" t="e">
        <f>G6006*#REF!/#REF!</f>
        <v>#REF!</v>
      </c>
      <c r="H6007" s="108">
        <f t="shared" si="147"/>
        <v>0</v>
      </c>
      <c r="I6007" s="108">
        <f t="shared" si="148"/>
        <v>0</v>
      </c>
      <c r="J6007" s="108">
        <f t="shared" si="149"/>
        <v>0</v>
      </c>
    </row>
    <row r="6008" spans="1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1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si="147"/>
        <v>#DIV/0!</v>
      </c>
      <c r="I6022" s="108" t="e">
        <f t="shared" si="148"/>
        <v>#DIV/0!</v>
      </c>
      <c r="J6022" s="108" t="e">
        <f t="shared" si="149"/>
        <v>#DIV/0!</v>
      </c>
    </row>
    <row r="6023" spans="7:10" ht="15">
      <c r="G6023" s="108" t="e">
        <f>G6022*#REF!/#REF!</f>
        <v>#REF!</v>
      </c>
      <c r="H6023" s="108" t="e">
        <f t="shared" ref="H6023:H6086" si="150">H6022*B6023/B6022</f>
        <v>#DIV/0!</v>
      </c>
      <c r="I6023" s="108" t="e">
        <f t="shared" ref="I6023:I6086" si="151">I6022*D6023/D6022</f>
        <v>#DIV/0!</v>
      </c>
      <c r="J6023" s="108" t="e">
        <f t="shared" ref="J6023:J6086" si="152">J6022*F6023/F6022</f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06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G6007" s="108" t="e">
        <f>G6006*#REF!/#REF!</f>
        <v>#REF!</v>
      </c>
      <c r="H6007" s="108">
        <f t="shared" si="147"/>
        <v>0</v>
      </c>
      <c r="I6007" s="108">
        <f t="shared" si="148"/>
        <v>0</v>
      </c>
      <c r="J6007" s="108">
        <f t="shared" si="149"/>
        <v>0</v>
      </c>
    </row>
    <row r="6008" spans="1:10" ht="15">
      <c r="G6008" s="108" t="e">
        <f>G6007*#REF!/#REF!</f>
        <v>#REF!</v>
      </c>
      <c r="H6008" s="108" t="e">
        <f t="shared" si="147"/>
        <v>#DIV/0!</v>
      </c>
      <c r="I6008" s="108" t="e">
        <f t="shared" si="148"/>
        <v>#DIV/0!</v>
      </c>
      <c r="J6008" s="108" t="e">
        <f t="shared" si="149"/>
        <v>#DIV/0!</v>
      </c>
    </row>
    <row r="6009" spans="1:10" ht="15">
      <c r="G6009" s="108" t="e">
        <f>G6008*#REF!/#REF!</f>
        <v>#REF!</v>
      </c>
      <c r="H6009" s="108" t="e">
        <f t="shared" si="147"/>
        <v>#DIV/0!</v>
      </c>
      <c r="I6009" s="108" t="e">
        <f t="shared" si="148"/>
        <v>#DIV/0!</v>
      </c>
      <c r="J6009" s="108" t="e">
        <f t="shared" si="149"/>
        <v>#DIV/0!</v>
      </c>
    </row>
    <row r="6010" spans="1:10" ht="15">
      <c r="G6010" s="108" t="e">
        <f>G6009*#REF!/#REF!</f>
        <v>#REF!</v>
      </c>
      <c r="H6010" s="108" t="e">
        <f t="shared" si="147"/>
        <v>#DIV/0!</v>
      </c>
      <c r="I6010" s="108" t="e">
        <f t="shared" si="148"/>
        <v>#DIV/0!</v>
      </c>
      <c r="J6010" s="108" t="e">
        <f t="shared" si="149"/>
        <v>#DIV/0!</v>
      </c>
    </row>
    <row r="6011" spans="1:10" ht="15">
      <c r="G6011" s="108" t="e">
        <f>G6010*#REF!/#REF!</f>
        <v>#REF!</v>
      </c>
      <c r="H6011" s="108" t="e">
        <f t="shared" si="147"/>
        <v>#DIV/0!</v>
      </c>
      <c r="I6011" s="108" t="e">
        <f t="shared" si="148"/>
        <v>#DIV/0!</v>
      </c>
      <c r="J6011" s="108" t="e">
        <f t="shared" si="149"/>
        <v>#DIV/0!</v>
      </c>
    </row>
    <row r="6012" spans="1:10" ht="15">
      <c r="G6012" s="108" t="e">
        <f>G6011*#REF!/#REF!</f>
        <v>#REF!</v>
      </c>
      <c r="H6012" s="108" t="e">
        <f t="shared" si="147"/>
        <v>#DIV/0!</v>
      </c>
      <c r="I6012" s="108" t="e">
        <f t="shared" si="148"/>
        <v>#DIV/0!</v>
      </c>
      <c r="J6012" s="108" t="e">
        <f t="shared" si="149"/>
        <v>#DIV/0!</v>
      </c>
    </row>
    <row r="6013" spans="1:10" ht="15">
      <c r="G6013" s="108" t="e">
        <f>G6012*#REF!/#REF!</f>
        <v>#REF!</v>
      </c>
      <c r="H6013" s="108" t="e">
        <f t="shared" si="147"/>
        <v>#DIV/0!</v>
      </c>
      <c r="I6013" s="108" t="e">
        <f t="shared" si="148"/>
        <v>#DIV/0!</v>
      </c>
      <c r="J6013" s="108" t="e">
        <f t="shared" si="149"/>
        <v>#DIV/0!</v>
      </c>
    </row>
    <row r="6014" spans="1:10" ht="15">
      <c r="G6014" s="108" t="e">
        <f>G6013*#REF!/#REF!</f>
        <v>#REF!</v>
      </c>
      <c r="H6014" s="108" t="e">
        <f t="shared" si="147"/>
        <v>#DIV/0!</v>
      </c>
      <c r="I6014" s="108" t="e">
        <f t="shared" si="148"/>
        <v>#DIV/0!</v>
      </c>
      <c r="J6014" s="108" t="e">
        <f t="shared" si="149"/>
        <v>#DIV/0!</v>
      </c>
    </row>
    <row r="6015" spans="1:10" ht="15">
      <c r="G6015" s="108" t="e">
        <f>G6014*#REF!/#REF!</f>
        <v>#REF!</v>
      </c>
      <c r="H6015" s="108" t="e">
        <f t="shared" si="147"/>
        <v>#DIV/0!</v>
      </c>
      <c r="I6015" s="108" t="e">
        <f t="shared" si="148"/>
        <v>#DIV/0!</v>
      </c>
      <c r="J6015" s="108" t="e">
        <f t="shared" si="149"/>
        <v>#DIV/0!</v>
      </c>
    </row>
    <row r="6016" spans="1:10" ht="15">
      <c r="G6016" s="108" t="e">
        <f>G6015*#REF!/#REF!</f>
        <v>#REF!</v>
      </c>
      <c r="H6016" s="108" t="e">
        <f t="shared" si="147"/>
        <v>#DIV/0!</v>
      </c>
      <c r="I6016" s="108" t="e">
        <f t="shared" si="148"/>
        <v>#DIV/0!</v>
      </c>
      <c r="J6016" s="108" t="e">
        <f t="shared" si="149"/>
        <v>#DIV/0!</v>
      </c>
    </row>
    <row r="6017" spans="7:10" ht="15">
      <c r="G6017" s="108" t="e">
        <f>G6016*#REF!/#REF!</f>
        <v>#REF!</v>
      </c>
      <c r="H6017" s="108" t="e">
        <f t="shared" si="147"/>
        <v>#DIV/0!</v>
      </c>
      <c r="I6017" s="108" t="e">
        <f t="shared" si="148"/>
        <v>#DIV/0!</v>
      </c>
      <c r="J6017" s="108" t="e">
        <f t="shared" si="149"/>
        <v>#DIV/0!</v>
      </c>
    </row>
    <row r="6018" spans="7:10" ht="15">
      <c r="G6018" s="108" t="e">
        <f>G6017*#REF!/#REF!</f>
        <v>#REF!</v>
      </c>
      <c r="H6018" s="108" t="e">
        <f t="shared" si="147"/>
        <v>#DIV/0!</v>
      </c>
      <c r="I6018" s="108" t="e">
        <f t="shared" si="148"/>
        <v>#DIV/0!</v>
      </c>
      <c r="J6018" s="108" t="e">
        <f t="shared" si="149"/>
        <v>#DIV/0!</v>
      </c>
    </row>
    <row r="6019" spans="7:10" ht="15">
      <c r="G6019" s="108" t="e">
        <f>G6018*#REF!/#REF!</f>
        <v>#REF!</v>
      </c>
      <c r="H6019" s="108" t="e">
        <f t="shared" si="147"/>
        <v>#DIV/0!</v>
      </c>
      <c r="I6019" s="108" t="e">
        <f t="shared" si="148"/>
        <v>#DIV/0!</v>
      </c>
      <c r="J6019" s="108" t="e">
        <f t="shared" si="149"/>
        <v>#DIV/0!</v>
      </c>
    </row>
    <row r="6020" spans="7:10" ht="15">
      <c r="G6020" s="108" t="e">
        <f>G6019*#REF!/#REF!</f>
        <v>#REF!</v>
      </c>
      <c r="H6020" s="108" t="e">
        <f t="shared" si="147"/>
        <v>#DIV/0!</v>
      </c>
      <c r="I6020" s="108" t="e">
        <f t="shared" si="148"/>
        <v>#DIV/0!</v>
      </c>
      <c r="J6020" s="108" t="e">
        <f t="shared" si="149"/>
        <v>#DIV/0!</v>
      </c>
    </row>
    <row r="6021" spans="7:10" ht="15">
      <c r="G6021" s="108" t="e">
        <f>G6020*#REF!/#REF!</f>
        <v>#REF!</v>
      </c>
      <c r="H6021" s="108" t="e">
        <f t="shared" si="147"/>
        <v>#DIV/0!</v>
      </c>
      <c r="I6021" s="108" t="e">
        <f t="shared" si="148"/>
        <v>#DIV/0!</v>
      </c>
      <c r="J6021" s="108" t="e">
        <f t="shared" si="149"/>
        <v>#DIV/0!</v>
      </c>
    </row>
    <row r="6022" spans="7:10" ht="15">
      <c r="G6022" s="108" t="e">
        <f>G6021*#REF!/#REF!</f>
        <v>#REF!</v>
      </c>
      <c r="H6022" s="108" t="e">
        <f t="shared" ref="H6022:H6085" si="150">H6021*B6022/B6021</f>
        <v>#DIV/0!</v>
      </c>
      <c r="I6022" s="108" t="e">
        <f t="shared" ref="I6022:I6085" si="151">I6021*D6022/D6021</f>
        <v>#DIV/0!</v>
      </c>
      <c r="J6022" s="108" t="e">
        <f t="shared" ref="J6022:J6085" si="152">J6021*F6022/F6021</f>
        <v>#DIV/0!</v>
      </c>
    </row>
    <row r="6023" spans="7:10" ht="15">
      <c r="G6023" s="108" t="e">
        <f>G6022*#REF!/#REF!</f>
        <v>#REF!</v>
      </c>
      <c r="H6023" s="108" t="e">
        <f t="shared" si="150"/>
        <v>#DIV/0!</v>
      </c>
      <c r="I6023" s="108" t="e">
        <f t="shared" si="151"/>
        <v>#DIV/0!</v>
      </c>
      <c r="J6023" s="108" t="e">
        <f t="shared" si="152"/>
        <v>#DIV/0!</v>
      </c>
    </row>
    <row r="6024" spans="7:10" ht="15">
      <c r="G6024" s="108" t="e">
        <f>G6023*#REF!/#REF!</f>
        <v>#REF!</v>
      </c>
      <c r="H6024" s="108" t="e">
        <f t="shared" si="150"/>
        <v>#DIV/0!</v>
      </c>
      <c r="I6024" s="108" t="e">
        <f t="shared" si="151"/>
        <v>#DIV/0!</v>
      </c>
      <c r="J6024" s="108" t="e">
        <f t="shared" si="152"/>
        <v>#DIV/0!</v>
      </c>
    </row>
    <row r="6025" spans="7:10" ht="15">
      <c r="G6025" s="108" t="e">
        <f>G6024*#REF!/#REF!</f>
        <v>#REF!</v>
      </c>
      <c r="H6025" s="108" t="e">
        <f t="shared" si="150"/>
        <v>#DIV/0!</v>
      </c>
      <c r="I6025" s="108" t="e">
        <f t="shared" si="151"/>
        <v>#DIV/0!</v>
      </c>
      <c r="J6025" s="108" t="e">
        <f t="shared" si="152"/>
        <v>#DIV/0!</v>
      </c>
    </row>
    <row r="6026" spans="7:10" ht="15">
      <c r="G6026" s="108" t="e">
        <f>G6025*#REF!/#REF!</f>
        <v>#REF!</v>
      </c>
      <c r="H6026" s="108" t="e">
        <f t="shared" si="150"/>
        <v>#DIV/0!</v>
      </c>
      <c r="I6026" s="108" t="e">
        <f t="shared" si="151"/>
        <v>#DIV/0!</v>
      </c>
      <c r="J6026" s="108" t="e">
        <f t="shared" si="152"/>
        <v>#DIV/0!</v>
      </c>
    </row>
    <row r="6027" spans="7:10" ht="15">
      <c r="G6027" s="108" t="e">
        <f>G6026*#REF!/#REF!</f>
        <v>#REF!</v>
      </c>
      <c r="H6027" s="108" t="e">
        <f t="shared" si="150"/>
        <v>#DIV/0!</v>
      </c>
      <c r="I6027" s="108" t="e">
        <f t="shared" si="151"/>
        <v>#DIV/0!</v>
      </c>
      <c r="J6027" s="108" t="e">
        <f t="shared" si="152"/>
        <v>#DIV/0!</v>
      </c>
    </row>
    <row r="6028" spans="7:10" ht="15">
      <c r="G6028" s="108" t="e">
        <f>G6027*#REF!/#REF!</f>
        <v>#REF!</v>
      </c>
      <c r="H6028" s="108" t="e">
        <f t="shared" si="150"/>
        <v>#DIV/0!</v>
      </c>
      <c r="I6028" s="108" t="e">
        <f t="shared" si="151"/>
        <v>#DIV/0!</v>
      </c>
      <c r="J6028" s="108" t="e">
        <f t="shared" si="152"/>
        <v>#DIV/0!</v>
      </c>
    </row>
    <row r="6029" spans="7:10" ht="15">
      <c r="G6029" s="108" t="e">
        <f>G6028*#REF!/#REF!</f>
        <v>#REF!</v>
      </c>
      <c r="H6029" s="108" t="e">
        <f t="shared" si="150"/>
        <v>#DIV/0!</v>
      </c>
      <c r="I6029" s="108" t="e">
        <f t="shared" si="151"/>
        <v>#DIV/0!</v>
      </c>
      <c r="J6029" s="108" t="e">
        <f t="shared" si="152"/>
        <v>#DIV/0!</v>
      </c>
    </row>
    <row r="6030" spans="7:10" ht="15">
      <c r="G6030" s="108" t="e">
        <f>G6029*#REF!/#REF!</f>
        <v>#REF!</v>
      </c>
      <c r="H6030" s="108" t="e">
        <f t="shared" si="150"/>
        <v>#DIV/0!</v>
      </c>
      <c r="I6030" s="108" t="e">
        <f t="shared" si="151"/>
        <v>#DIV/0!</v>
      </c>
      <c r="J6030" s="108" t="e">
        <f t="shared" si="152"/>
        <v>#DIV/0!</v>
      </c>
    </row>
    <row r="6031" spans="7:10" ht="15">
      <c r="G6031" s="108" t="e">
        <f>G6030*#REF!/#REF!</f>
        <v>#REF!</v>
      </c>
      <c r="H6031" s="108" t="e">
        <f t="shared" si="150"/>
        <v>#DIV/0!</v>
      </c>
      <c r="I6031" s="108" t="e">
        <f t="shared" si="151"/>
        <v>#DIV/0!</v>
      </c>
      <c r="J6031" s="108" t="e">
        <f t="shared" si="152"/>
        <v>#DIV/0!</v>
      </c>
    </row>
    <row r="6032" spans="7:10" ht="15">
      <c r="G6032" s="108" t="e">
        <f>G6031*#REF!/#REF!</f>
        <v>#REF!</v>
      </c>
      <c r="H6032" s="108" t="e">
        <f t="shared" si="150"/>
        <v>#DIV/0!</v>
      </c>
      <c r="I6032" s="108" t="e">
        <f t="shared" si="151"/>
        <v>#DIV/0!</v>
      </c>
      <c r="J6032" s="108" t="e">
        <f t="shared" si="152"/>
        <v>#DIV/0!</v>
      </c>
    </row>
    <row r="6033" spans="7:10" ht="15">
      <c r="G6033" s="108" t="e">
        <f>G6032*#REF!/#REF!</f>
        <v>#REF!</v>
      </c>
      <c r="H6033" s="108" t="e">
        <f t="shared" si="150"/>
        <v>#DIV/0!</v>
      </c>
      <c r="I6033" s="108" t="e">
        <f t="shared" si="151"/>
        <v>#DIV/0!</v>
      </c>
      <c r="J6033" s="108" t="e">
        <f t="shared" si="152"/>
        <v>#DIV/0!</v>
      </c>
    </row>
    <row r="6034" spans="7:10" ht="15">
      <c r="G6034" s="108" t="e">
        <f>G6033*#REF!/#REF!</f>
        <v>#REF!</v>
      </c>
      <c r="H6034" s="108" t="e">
        <f t="shared" si="150"/>
        <v>#DIV/0!</v>
      </c>
      <c r="I6034" s="108" t="e">
        <f t="shared" si="151"/>
        <v>#DIV/0!</v>
      </c>
      <c r="J6034" s="108" t="e">
        <f t="shared" si="152"/>
        <v>#DIV/0!</v>
      </c>
    </row>
    <row r="6035" spans="7:10" ht="15">
      <c r="G6035" s="108" t="e">
        <f>G6034*#REF!/#REF!</f>
        <v>#REF!</v>
      </c>
      <c r="H6035" s="108" t="e">
        <f t="shared" si="150"/>
        <v>#DIV/0!</v>
      </c>
      <c r="I6035" s="108" t="e">
        <f t="shared" si="151"/>
        <v>#DIV/0!</v>
      </c>
      <c r="J6035" s="108" t="e">
        <f t="shared" si="152"/>
        <v>#DIV/0!</v>
      </c>
    </row>
    <row r="6036" spans="7:10" ht="15">
      <c r="G6036" s="108" t="e">
        <f>G6035*#REF!/#REF!</f>
        <v>#REF!</v>
      </c>
      <c r="H6036" s="108" t="e">
        <f t="shared" si="150"/>
        <v>#DIV/0!</v>
      </c>
      <c r="I6036" s="108" t="e">
        <f t="shared" si="151"/>
        <v>#DIV/0!</v>
      </c>
      <c r="J6036" s="108" t="e">
        <f t="shared" si="152"/>
        <v>#DIV/0!</v>
      </c>
    </row>
    <row r="6037" spans="7:10" ht="15">
      <c r="G6037" s="108" t="e">
        <f>G6036*#REF!/#REF!</f>
        <v>#REF!</v>
      </c>
      <c r="H6037" s="108" t="e">
        <f t="shared" si="150"/>
        <v>#DIV/0!</v>
      </c>
      <c r="I6037" s="108" t="e">
        <f t="shared" si="151"/>
        <v>#DIV/0!</v>
      </c>
      <c r="J6037" s="108" t="e">
        <f t="shared" si="152"/>
        <v>#DIV/0!</v>
      </c>
    </row>
    <row r="6038" spans="7:10" ht="15">
      <c r="G6038" s="108" t="e">
        <f>G6037*#REF!/#REF!</f>
        <v>#REF!</v>
      </c>
      <c r="H6038" s="108" t="e">
        <f t="shared" si="150"/>
        <v>#DIV/0!</v>
      </c>
      <c r="I6038" s="108" t="e">
        <f t="shared" si="151"/>
        <v>#DIV/0!</v>
      </c>
      <c r="J6038" s="108" t="e">
        <f t="shared" si="152"/>
        <v>#DIV/0!</v>
      </c>
    </row>
    <row r="6039" spans="7:10" ht="1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7:10" ht="1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7:10" ht="1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7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7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7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7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7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7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7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20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1.68298710863681E-2</v>
      </c>
      <c r="E31" s="42"/>
      <c r="F31" s="43"/>
      <c r="G31" s="41">
        <f>Indices!F17</f>
        <v>-7.3129627793833904E-2</v>
      </c>
      <c r="H31" s="42"/>
      <c r="I31" s="42"/>
      <c r="J31" s="41">
        <f>Indices!J17</f>
        <v>-3.0741469282915899E-2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5.1286568150030298E-2</v>
      </c>
      <c r="E32" s="42"/>
      <c r="F32" s="39"/>
      <c r="G32" s="41">
        <f>Indices!F26</f>
        <v>-4.8565264470402901E-2</v>
      </c>
      <c r="H32" s="42"/>
      <c r="I32" s="42"/>
      <c r="J32" s="41">
        <f>Indices!J26</f>
        <v>7.4133361859043401E-3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2026-06-18T07:34:44Z</dcterms:modified>
</cp:coreProperties>
</file>