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723FBE53-C101-4767-B304-CB19B4C4AB23}" xr6:coauthVersionLast="47" xr6:coauthVersionMax="47" xr10:uidLastSave="{00000000-0000-0000-0000-000000000000}"/>
  <bookViews>
    <workbookView xWindow="28680" yWindow="-120" windowWidth="29040" windowHeight="175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<sst xmlns="http://schemas.openxmlformats.org/spreadsheetml/2006/main" count="461" uniqueCount="315">
  <si>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</si>
  <si>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</si>
  <si>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</si>
  <si>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</si>
  <si>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</si>
  <si>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</si>
  <si>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</si>
  <si>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</si>
  <si>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</si>
  <si>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</si>
  <si>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</si>
  <si>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</si>
  <si>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</si>
  <si>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</si>
  <si>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</si>
  <si>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</si>
  <si>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</si>
  <si>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</si>
  <si>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</si>
  <si>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</si>
  <si>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</si>
  <si>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</si>
  <si>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</si>
  <si>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</si>
  <si>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</si>
  <si>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</si>
  <si>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</si>
  <si>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</si>
  <si>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</si>
  <si>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</si>
  <si>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</si>
  <si>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</si>
  <si>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</si>
  <si>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</si>
  <si>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</si>
  <si>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</si>
  <si>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</si>
  <si>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</si>
  <si>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</si>
  <si>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</si>
  <si>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</si>
  <si>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</si>
  <si>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</si>
  <si>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</si>
  <si>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</si>
  <si>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</si>
  <si>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</si>
  <si>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</si>
  <si>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</si>
  <si>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</si>
  <si>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</si>
  <si>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</si>
  <si>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</si>
  <si>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</si>
  <si>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</si>
  <si>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</si>
  <si>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09-06-2026</t>
  </si>
  <si>
    <t>10/06/2026</t>
  </si>
  <si>
    <t>Variation par rapport au 31/12/2025</t>
  </si>
  <si>
    <t>AU 10/06/2026</t>
  </si>
  <si>
    <t>CA IMMOBILIEN ANLAGEN AG</t>
  </si>
  <si>
    <t>IMMOFINANZ IMMOBILIEN ANLAGEN</t>
  </si>
  <si>
    <t>AT0000641352</t>
  </si>
  <si>
    <t>AT0000A21KS2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</si>
  <si>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</si>
  <si>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</si>
  <si>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</si>
  <si>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</si>
  <si>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</si>
  <si>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</si>
  <si>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</si>
  <si>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</si>
  <si>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</si>
  <si>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</si>
  <si>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</si>
  <si>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</si>
  <si>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</si>
  <si>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</si>
  <si>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</si>
  <si>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</si>
  <si>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</si>
  <si>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</si>
  <si>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</si>
  <si>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</si>
  <si>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</si>
  <si>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</si>
  <si>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</si>
  <si>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</si>
  <si>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</si>
  <si>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</si>
  <si>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</si>
  <si>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</si>
  <si>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</si>
  <si>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</si>
  <si>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</si>
  <si>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</si>
  <si>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</si>
  <si>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</si>
  <si>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</si>
  <si>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</si>
  <si>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</si>
  <si>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</si>
  <si>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</si>
  <si>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</si>
  <si>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</si>
  <si>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</si>
  <si>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</si>
  <si>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</si>
  <si>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</si>
  <si>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</si>
  <si>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</si>
  <si>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</si>
  <si>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</si>
  <si>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</si>
  <si>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</si>
  <si>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</si>
  <si>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</si>
  <si>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</si>
  <si>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</si>
  <si>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</si>
  <si>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</si>
  <si>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</si>
  <si>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</si>
  <si>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</si>
  <si>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</si>
  <si>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</si>
  <si>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</si>
  <si>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</si>
  <si>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</si>
  <si>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</si>
  <si>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</si>
  <si>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</si>
  <si>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</si>
  <si>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</si>
  <si>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</si>
  <si>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</si>
  <si>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</si>
  <si>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</si>
  <si>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</si>
  <si>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</si>
  <si>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</si>
  <si>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</si>
  <si>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</si>
  <si>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</si>
  <si>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</si>
  <si>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</si>
  <si>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</si>
  <si>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</si>
  <si>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</si>
  <si>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</si>
  <si>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</si>
  <si>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</si>
  <si>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</si>
  <si>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</si>
  <si>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</si>
  <si>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</si>
  <si>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</si>
  <si>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</si>
  <si>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</si>
  <si>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</si>
  <si>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</si>
  <si>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</si>
  <si>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</si>
  <si>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</si>
  <si>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</si>
  <si>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</si>
  <si>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</si>
  <si>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</si>
  <si>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</si>
  <si>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</si>
  <si>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</si>
  <si>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</si>
  <si>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</si>
  <si>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</si>
  <si>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</si>
  <si>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</si>
  <si>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</si>
  <si>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</si>
  <si>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</si>
  <si>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</si>
  <si>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</si>
  <si>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</si>
  <si>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</si>
  <si>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</si>
  <si>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</si>
  <si>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</si>
  <si>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</si>
  <si>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</si>
  <si>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</si>
  <si>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</si>
  <si>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</si>
  <si>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</si>
  <si>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</si>
  <si>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</si>
  <si>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</si>
  <si>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</si>
  <si>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</si>
  <si>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</si>
  <si>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</si>
  <si>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</si>
  <si>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</si>
  <si>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</si>
  <si>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</si>
  <si>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</si>
  <si>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</si>
  <si>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</si>
  <si>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</si>
  <si>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</si>
  <si>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</si>
  <si>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</si>
  <si>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</si>
  <si>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</si>
  <si>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</si>
  <si>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</si>
  <si>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</si>
  <si>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</si>
  <si>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</si>
  <si>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</si>
  <si>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</si>
  <si>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</si>
  <si>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</si>
  <si>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</si>
  <si>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</si>
  <si>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</si>
  <si>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</si>
  <si>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</si>
  <si>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</si>
  <si>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</si>
  <si>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</si>
  <si>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</si>
  <si>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</si>
  <si>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</si>
  <si>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</si>
  <si>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</si>
  <si>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</si>
  <si>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</si>
  <si>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</si>
  <si>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</si>
  <si>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</si>
  <si>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</si>
  <si>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</si>
  <si>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</si>
  <si>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</si>
  <si>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</si>
  <si>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</si>
  <si>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</si>
  <si>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Platzer Fast -B</t>
  </si>
  <si>
    <t>FastPtr-A Rg</t>
  </si>
  <si>
    <t>Hemnet Grp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</si>
  <si>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</si>
  <si>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</si>
  <si>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</si>
  <si>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</si>
  <si>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</si>
  <si>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</si>
  <si>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</si>
  <si>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</si>
  <si>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</si>
  <si>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</si>
  <si>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</si>
  <si>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</si>
  <si>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</si>
  <si>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</si>
  <si>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</si>
  <si>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</si>
  <si>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</si>
  <si>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</si>
  <si>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</si>
  <si>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</si>
  <si>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</si>
  <si>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</si>
  <si>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</si>
  <si>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</si>
  <si>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SE0004977692</t>
  </si>
  <si>
    <t>SE0013512506</t>
  </si>
  <si>
    <t>SE0015671995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</si>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</sst>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0</c:v>
                </c:pt>
                <c:pt idx="3182">
                  <c:v>0</c:v>
                </c:pt>
                <c:pt idx="3183">
                  <c:v>0</c:v>
                </c:pt>
                <c:pt idx="3184">
                  <c:v>0</c:v>
                </c:pt>
                <c:pt idx="3185">
                  <c:v>0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1166.7809999999999</v>
      </c>
      <c r="E12" s="14"/>
      <c r="F12" s="154">
        <v>1312.6659999999999</v>
      </c>
      <c r="G12" s="154">
        <v>1188.079</v>
      </c>
      <c r="H12" s="154">
        <v>1583.018</v>
      </c>
      <c r="I12" s="154">
        <v>1322.12</v>
      </c>
      <c r="J12" s="154">
        <v>1282.194</v>
      </c>
      <c r="K12" s="149">
        <v>931.95050000000003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1190.6289999999999</v>
      </c>
      <c r="E14" s="17"/>
      <c r="F14" s="155">
        <v>1328.64</v>
      </c>
      <c r="G14" s="155">
        <v>1199.9880000000001</v>
      </c>
      <c r="H14" s="155">
        <v>1598.1210000000001</v>
      </c>
      <c r="I14" s="155">
        <v>1334.308</v>
      </c>
      <c r="J14" s="155">
        <v>1297.309</v>
      </c>
      <c r="K14" s="150">
        <v>942.12929999999994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2.04391398214403E-2</v>
      </c>
      <c r="E16" s="21"/>
      <c r="F16" s="156">
        <v>1.2169127561771499E-2</v>
      </c>
      <c r="G16" s="156">
        <v>1.0023744212295699E-2</v>
      </c>
      <c r="H16" s="156">
        <v>9.5406369352717402E-3</v>
      </c>
      <c r="I16" s="156">
        <v>9.2185278189576003E-3</v>
      </c>
      <c r="J16" s="156">
        <v>1.17883877166793E-2</v>
      </c>
      <c r="K16" s="151">
        <v>1.09220393143197E-2</v>
      </c>
    </row>
    <row r="17" spans="1:11" s="8" customFormat="1" ht="14.25">
      <c r="A17" s="145" t="s">
        <v>58</v>
      </c>
      <c r="B17" s="130"/>
      <c r="C17" s="22"/>
      <c r="D17" s="151">
        <v>1.25894477584267E-2</v>
      </c>
      <c r="E17" s="21"/>
      <c r="F17" s="156">
        <v>-7.8936878642530003E-2</v>
      </c>
      <c r="G17" s="156">
        <v>-0.237737455097523</v>
      </c>
      <c r="H17" s="156">
        <v>-9.8039824339905907E-2</v>
      </c>
      <c r="I17" s="156">
        <v>-0.25270872560802798</v>
      </c>
      <c r="J17" s="156">
        <v>-4.1363761983793497E-2</v>
      </c>
      <c r="K17" s="151">
        <v>-6.9542636307369607E-2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3089.5140000000001</v>
      </c>
      <c r="E22" s="29"/>
      <c r="F22" s="154">
        <v>2791.1129999999998</v>
      </c>
      <c r="G22" s="154">
        <v>2223.7289999999998</v>
      </c>
      <c r="H22" s="154">
        <v>3578.739</v>
      </c>
      <c r="I22" s="154">
        <v>2519.5129999999999</v>
      </c>
      <c r="J22" s="154">
        <v>2985.991</v>
      </c>
      <c r="K22" s="149">
        <v>2026.59</v>
      </c>
    </row>
    <row r="23" spans="1:11" s="32" customFormat="1" ht="15.75" customHeight="1">
      <c r="A23" s="145" t="s">
        <v>58</v>
      </c>
      <c r="B23" s="130"/>
      <c r="C23" s="22"/>
      <c r="D23" s="151">
        <v>3.9128152055426302E-2</v>
      </c>
      <c r="E23" s="31"/>
      <c r="F23" s="156">
        <v>-6.3065775759193296E-2</v>
      </c>
      <c r="G23" s="156">
        <v>-0.23773735343337701</v>
      </c>
      <c r="H23" s="156">
        <v>-7.8165851577741793E-2</v>
      </c>
      <c r="I23" s="156">
        <v>-0.25270908243707801</v>
      </c>
      <c r="J23" s="156">
        <v>-1.46590531854724E-2</v>
      </c>
      <c r="K23" s="151">
        <v>-4.5274542633087902E-2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3654.933</v>
      </c>
      <c r="E25" s="29"/>
      <c r="F25" s="154">
        <v>3457.71</v>
      </c>
      <c r="G25" s="154">
        <v>2456.694</v>
      </c>
      <c r="H25" s="154">
        <v>4661.7860000000001</v>
      </c>
      <c r="I25" s="154">
        <v>2829.8409999999999</v>
      </c>
      <c r="J25" s="154">
        <v>3669.8679999999999</v>
      </c>
      <c r="K25" s="149">
        <v>2383.4180000000001</v>
      </c>
    </row>
    <row r="26" spans="1:11" s="32" customFormat="1" ht="15.75" customHeight="1">
      <c r="A26" s="145" t="s">
        <v>58</v>
      </c>
      <c r="B26" s="130"/>
      <c r="C26" s="22"/>
      <c r="D26" s="151">
        <v>4.6902672357567801E-2</v>
      </c>
      <c r="E26" s="31"/>
      <c r="F26" s="156">
        <v>-5.4526512665704102E-2</v>
      </c>
      <c r="G26" s="156">
        <v>-0.237737588964963</v>
      </c>
      <c r="H26" s="156">
        <v>-6.8923774670807902E-2</v>
      </c>
      <c r="I26" s="156">
        <v>-0.25270895022418699</v>
      </c>
      <c r="J26" s="156">
        <v>-3.62698253460891E-3</v>
      </c>
      <c r="K26" s="151">
        <v>-3.4260909661491402E-2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1287.95</v>
      </c>
      <c r="E12" s="154">
        <v>812.79510000000005</v>
      </c>
      <c r="F12" s="154">
        <v>1028.027</v>
      </c>
      <c r="G12" s="154">
        <v>125.3233</v>
      </c>
      <c r="H12" s="154">
        <v>276.33800000000002</v>
      </c>
      <c r="I12" s="154">
        <v>1727.4390000000001</v>
      </c>
      <c r="J12" s="154">
        <v>879.19219999999996</v>
      </c>
      <c r="K12" s="154">
        <v>789.27269999999999</v>
      </c>
      <c r="L12" s="154">
        <v>1034.713</v>
      </c>
      <c r="M12" s="154">
        <v>3771.2080000000001</v>
      </c>
      <c r="N12" s="154">
        <v>4276.4870000000001</v>
      </c>
      <c r="O12" s="154">
        <v>5267.5950000000003</v>
      </c>
      <c r="P12" s="154">
        <v>3332.011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1296.7529999999999</v>
      </c>
      <c r="E14" s="155">
        <v>820.21669999999995</v>
      </c>
      <c r="F14" s="155">
        <v>1043.9469999999999</v>
      </c>
      <c r="G14" s="155">
        <v>126.3557</v>
      </c>
      <c r="H14" s="155">
        <v>276.51519999999999</v>
      </c>
      <c r="I14" s="155">
        <v>1750.306</v>
      </c>
      <c r="J14" s="155">
        <v>881.48839999999996</v>
      </c>
      <c r="K14" s="155">
        <v>808.31209999999999</v>
      </c>
      <c r="L14" s="155">
        <v>1058.444</v>
      </c>
      <c r="M14" s="155">
        <v>3792.6329999999998</v>
      </c>
      <c r="N14" s="155">
        <v>4314.0730000000003</v>
      </c>
      <c r="O14" s="155">
        <v>5300.674</v>
      </c>
      <c r="P14" s="155">
        <v>3354.3910000000001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6.8348926588763801E-3</v>
      </c>
      <c r="E16" s="156">
        <v>9.1309605582019504E-3</v>
      </c>
      <c r="F16" s="156">
        <v>1.54859745901614E-2</v>
      </c>
      <c r="G16" s="156">
        <v>8.2378935122200403E-3</v>
      </c>
      <c r="H16" s="156">
        <v>6.41243694316174E-4</v>
      </c>
      <c r="I16" s="156">
        <v>1.32375151886694E-2</v>
      </c>
      <c r="J16" s="156">
        <v>2.61171561804119E-3</v>
      </c>
      <c r="K16" s="156">
        <v>2.4122714493989301E-2</v>
      </c>
      <c r="L16" s="156">
        <v>2.2934862130851798E-2</v>
      </c>
      <c r="M16" s="156">
        <v>5.6812034764457398E-3</v>
      </c>
      <c r="N16" s="156">
        <v>8.7889896543589304E-3</v>
      </c>
      <c r="O16" s="156">
        <v>6.2797158855225597E-3</v>
      </c>
      <c r="P16" s="156">
        <v>6.71666450080743E-3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-0.16737370980946101</v>
      </c>
      <c r="E17" s="156">
        <v>-3.08891015643462E-2</v>
      </c>
      <c r="F17" s="156">
        <v>-4.6410384058533802E-2</v>
      </c>
      <c r="G17" s="156">
        <v>0.12621105678129399</v>
      </c>
      <c r="H17" s="156">
        <v>-0.31089371051251702</v>
      </c>
      <c r="I17" s="156">
        <v>1.23467358103924E-2</v>
      </c>
      <c r="J17" s="156">
        <v>-1.7745007036893901E-2</v>
      </c>
      <c r="K17" s="156">
        <v>-1.02885352036555E-2</v>
      </c>
      <c r="L17" s="156">
        <v>-2.2870742546744999E-2</v>
      </c>
      <c r="M17" s="156">
        <v>-0.30950623188598397</v>
      </c>
      <c r="N17" s="156">
        <v>-0.30128605567752198</v>
      </c>
      <c r="O17" s="156">
        <v>2.9333637821997299E-2</v>
      </c>
      <c r="P17" s="156">
        <v>1.9654482597827799E-2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2572.788</v>
      </c>
      <c r="E22" s="154">
        <v>1262.018</v>
      </c>
      <c r="F22" s="154">
        <v>2975.181</v>
      </c>
      <c r="G22" s="154">
        <v>193.2799</v>
      </c>
      <c r="H22" s="154">
        <v>750.88220000000001</v>
      </c>
      <c r="I22" s="154">
        <v>4512.1710000000003</v>
      </c>
      <c r="J22" s="154">
        <v>2876.4259999999999</v>
      </c>
      <c r="K22" s="154">
        <v>1486.335</v>
      </c>
      <c r="L22" s="154">
        <v>1937.982</v>
      </c>
      <c r="M22" s="154">
        <v>7668.7690000000002</v>
      </c>
      <c r="N22" s="154">
        <v>7243.5780000000004</v>
      </c>
      <c r="O22" s="154">
        <v>12019.31</v>
      </c>
      <c r="P22" s="154">
        <v>6822.7380000000003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-0.13370174526510301</v>
      </c>
      <c r="E23" s="156">
        <v>-1.7589719557781502E-2</v>
      </c>
      <c r="F23" s="156">
        <v>-1.6426496486294101E-2</v>
      </c>
      <c r="G23" s="156">
        <v>0.135313750414113</v>
      </c>
      <c r="H23" s="156">
        <v>-0.29277680923546701</v>
      </c>
      <c r="I23" s="156">
        <v>4.3478472018746897E-2</v>
      </c>
      <c r="J23" s="156">
        <v>8.9731290196415295E-3</v>
      </c>
      <c r="K23" s="156">
        <v>-9.9739627218646803E-3</v>
      </c>
      <c r="L23" s="156">
        <v>-2.2870488297025999E-2</v>
      </c>
      <c r="M23" s="156">
        <v>-0.30260257389143302</v>
      </c>
      <c r="N23" s="156">
        <v>-0.30128618483021702</v>
      </c>
      <c r="O23" s="156">
        <v>4.50792375526698E-2</v>
      </c>
      <c r="P23" s="156">
        <v>1.9654242786861099E-2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2950.2179999999998</v>
      </c>
      <c r="E25" s="154">
        <v>1477.89</v>
      </c>
      <c r="F25" s="154">
        <v>3864.6570000000002</v>
      </c>
      <c r="G25" s="154">
        <v>207.29900000000001</v>
      </c>
      <c r="H25" s="154">
        <v>1081.992</v>
      </c>
      <c r="I25" s="154">
        <v>5889.5680000000002</v>
      </c>
      <c r="J25" s="154">
        <v>4018.8</v>
      </c>
      <c r="K25" s="154">
        <v>1607.8620000000001</v>
      </c>
      <c r="L25" s="154">
        <v>2070.3719999999998</v>
      </c>
      <c r="M25" s="154">
        <v>12252.22</v>
      </c>
      <c r="N25" s="154">
        <v>7952.9489999999996</v>
      </c>
      <c r="O25" s="154">
        <v>14027.56</v>
      </c>
      <c r="P25" s="154">
        <v>7307.7309999999998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-0.12151288719808299</v>
      </c>
      <c r="E26" s="156">
        <v>-1.25445573992843E-2</v>
      </c>
      <c r="F26" s="156">
        <v>-9.4046601926689498E-4</v>
      </c>
      <c r="G26" s="156">
        <v>0.137448689732899</v>
      </c>
      <c r="H26" s="156">
        <v>-0.25803549386948998</v>
      </c>
      <c r="I26" s="156">
        <v>5.44114421879658E-2</v>
      </c>
      <c r="J26" s="156">
        <v>5.7779090306823801E-2</v>
      </c>
      <c r="K26" s="156">
        <v>-9.4724248693044393E-3</v>
      </c>
      <c r="L26" s="156">
        <v>-2.2870630078567E-2</v>
      </c>
      <c r="M26" s="156">
        <v>-0.29814859368734598</v>
      </c>
      <c r="N26" s="156">
        <v>-0.30128614953661698</v>
      </c>
      <c r="O26" s="156">
        <v>5.5781768151240002E-2</v>
      </c>
      <c r="P26" s="156">
        <v>1.9654181070905E-2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2079.38</v>
      </c>
      <c r="C7" s="173">
        <v>0.49991946011800004</v>
      </c>
      <c r="D7" s="173">
        <v>1.5804571026999999E-2</v>
      </c>
      <c r="E7" s="173">
        <v>9.7994913849999993E-3</v>
      </c>
      <c r="F7" s="173">
        <v>7.4781836800000001E-3</v>
      </c>
      <c r="G7" s="169" t="s">
        <v>62</v>
      </c>
    </row>
    <row r="8" spans="1:7">
      <c r="A8" s="170" t="s">
        <v>61</v>
      </c>
      <c r="B8" s="171">
        <v>2080.0459999999998</v>
      </c>
      <c r="C8" s="174">
        <v>0.50007957821100002</v>
      </c>
      <c r="D8" s="174">
        <v>1.5809633037999999E-2</v>
      </c>
      <c r="E8" s="174">
        <v>9.8026300420000004E-3</v>
      </c>
      <c r="F8" s="174">
        <v>7.4805788510000004E-3</v>
      </c>
      <c r="G8" s="172" t="s">
        <v>63</v>
      </c>
    </row>
    <row r="9" spans="1:7">
      <c r="A9" s="176" t="s">
        <v>293</v>
      </c>
      <c r="B9" s="177">
        <v>4159.43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333.7568</v>
      </c>
      <c r="C11" s="173">
        <v>1.4483640004000001E-2</v>
      </c>
      <c r="D11" s="173">
        <v>2.5367576159999999E-3</v>
      </c>
      <c r="E11" s="173">
        <v>1.5728952309999999E-3</v>
      </c>
      <c r="F11" s="173">
        <v>1.200307137E-3</v>
      </c>
      <c r="G11" s="169" t="s">
        <v>77</v>
      </c>
    </row>
    <row r="12" spans="1:7">
      <c r="A12" s="148" t="s">
        <v>65</v>
      </c>
      <c r="B12" s="180">
        <v>385.41860000000003</v>
      </c>
      <c r="C12" s="182">
        <v>1.6725544628000001E-2</v>
      </c>
      <c r="D12" s="182">
        <v>2.9294191720000001E-3</v>
      </c>
      <c r="E12" s="182">
        <v>1.816361728E-3</v>
      </c>
      <c r="F12" s="182">
        <v>1.386101186E-3</v>
      </c>
      <c r="G12" s="181" t="s">
        <v>78</v>
      </c>
    </row>
    <row r="13" spans="1:7">
      <c r="A13" s="148" t="s">
        <v>66</v>
      </c>
      <c r="B13" s="180">
        <v>488.21420000000001</v>
      </c>
      <c r="C13" s="182">
        <v>2.1186440899E-2</v>
      </c>
      <c r="D13" s="182">
        <v>3.7107291599999996E-3</v>
      </c>
      <c r="E13" s="182">
        <v>2.3008064169999999E-3</v>
      </c>
      <c r="F13" s="182">
        <v>1.75579041E-3</v>
      </c>
      <c r="G13" s="181" t="s">
        <v>79</v>
      </c>
    </row>
    <row r="14" spans="1:7">
      <c r="A14" s="148" t="s">
        <v>67</v>
      </c>
      <c r="B14" s="180">
        <v>523.33910000000003</v>
      </c>
      <c r="C14" s="182">
        <v>2.2710713682999997E-2</v>
      </c>
      <c r="D14" s="182">
        <v>3.977700073E-3</v>
      </c>
      <c r="E14" s="182">
        <v>2.4663394869999999E-3</v>
      </c>
      <c r="F14" s="182">
        <v>1.8821119359999998E-3</v>
      </c>
      <c r="G14" s="181" t="s">
        <v>80</v>
      </c>
    </row>
    <row r="15" spans="1:7">
      <c r="A15" s="148" t="s">
        <v>68</v>
      </c>
      <c r="B15" s="180">
        <v>585.0444</v>
      </c>
      <c r="C15" s="182">
        <v>2.5388463924000002E-2</v>
      </c>
      <c r="D15" s="182">
        <v>4.4466984259999998E-3</v>
      </c>
      <c r="E15" s="182">
        <v>2.7571379730000002E-3</v>
      </c>
      <c r="F15" s="182">
        <v>2.1040259519999999E-3</v>
      </c>
      <c r="G15" s="181" t="s">
        <v>81</v>
      </c>
    </row>
    <row r="16" spans="1:7">
      <c r="A16" s="148" t="s">
        <v>69</v>
      </c>
      <c r="B16" s="180">
        <v>601.4357</v>
      </c>
      <c r="C16" s="182">
        <v>2.6099777336E-2</v>
      </c>
      <c r="D16" s="182">
        <v>4.5712824200000004E-3</v>
      </c>
      <c r="E16" s="182">
        <v>2.83438523E-3</v>
      </c>
      <c r="F16" s="182">
        <v>2.1629748459999999E-3</v>
      </c>
      <c r="G16" s="181" t="s">
        <v>82</v>
      </c>
    </row>
    <row r="17" spans="1:7">
      <c r="A17" s="148" t="s">
        <v>70</v>
      </c>
      <c r="B17" s="180">
        <v>1056.3538000000001</v>
      </c>
      <c r="C17" s="182">
        <v>4.5841307670999996E-2</v>
      </c>
      <c r="D17" s="182">
        <v>8.0289406760000008E-3</v>
      </c>
      <c r="E17" s="182">
        <v>4.9782771609999995E-3</v>
      </c>
      <c r="F17" s="182">
        <v>3.7990207399999998E-3</v>
      </c>
      <c r="G17" s="181" t="s">
        <v>83</v>
      </c>
    </row>
    <row r="18" spans="1:7">
      <c r="A18" s="148" t="s">
        <v>71</v>
      </c>
      <c r="B18" s="180">
        <v>1237.42</v>
      </c>
      <c r="C18" s="182">
        <v>5.3698818463000002E-2</v>
      </c>
      <c r="D18" s="182">
        <v>9.4051555180000006E-3</v>
      </c>
      <c r="E18" s="182">
        <v>5.8315876029999998E-3</v>
      </c>
      <c r="F18" s="182">
        <v>4.4501986399999999E-3</v>
      </c>
      <c r="G18" s="181" t="s">
        <v>84</v>
      </c>
    </row>
    <row r="19" spans="1:7">
      <c r="A19" s="148" t="s">
        <v>72</v>
      </c>
      <c r="B19" s="180">
        <v>1556.2918</v>
      </c>
      <c r="C19" s="182">
        <v>6.7536512133000007E-2</v>
      </c>
      <c r="D19" s="182">
        <v>1.1828777949E-2</v>
      </c>
      <c r="E19" s="182">
        <v>7.3343343139999993E-3</v>
      </c>
      <c r="F19" s="182">
        <v>5.5969740690000004E-3</v>
      </c>
      <c r="G19" s="181" t="s">
        <v>85</v>
      </c>
    </row>
    <row r="20" spans="1:7">
      <c r="A20" s="148" t="s">
        <v>73</v>
      </c>
      <c r="B20" s="180">
        <v>2400.4908999999998</v>
      </c>
      <c r="C20" s="182">
        <v>0.10417119899499999</v>
      </c>
      <c r="D20" s="182">
        <v>1.8245212E-2</v>
      </c>
      <c r="E20" s="182">
        <v>1.13127903E-2</v>
      </c>
      <c r="F20" s="182">
        <v>8.6330117009999988E-3</v>
      </c>
      <c r="G20" s="181" t="s">
        <v>86</v>
      </c>
    </row>
    <row r="21" spans="1:7">
      <c r="A21" s="148" t="s">
        <v>74</v>
      </c>
      <c r="B21" s="180">
        <v>2775.9933000000001</v>
      </c>
      <c r="C21" s="182">
        <v>0.12046642229099999</v>
      </c>
      <c r="D21" s="182">
        <v>2.1099261934000003E-2</v>
      </c>
      <c r="E21" s="182">
        <v>1.3082419965000001E-2</v>
      </c>
      <c r="F21" s="182">
        <v>9.9834507360000001E-3</v>
      </c>
      <c r="G21" s="181" t="s">
        <v>87</v>
      </c>
    </row>
    <row r="22" spans="1:7">
      <c r="A22" s="148" t="s">
        <v>75</v>
      </c>
      <c r="B22" s="180">
        <v>5248.6661999999997</v>
      </c>
      <c r="C22" s="182">
        <v>0.22777001620000001</v>
      </c>
      <c r="D22" s="182">
        <v>3.9893101672000005E-2</v>
      </c>
      <c r="E22" s="182">
        <v>2.4735382280999998E-2</v>
      </c>
      <c r="F22" s="182">
        <v>1.8876054361E-2</v>
      </c>
      <c r="G22" s="181" t="s">
        <v>88</v>
      </c>
    </row>
    <row r="23" spans="1:7">
      <c r="A23" s="170" t="s">
        <v>76</v>
      </c>
      <c r="B23" s="171">
        <v>5851.2851000000001</v>
      </c>
      <c r="C23" s="174">
        <v>0.253921139435</v>
      </c>
      <c r="D23" s="174">
        <v>4.4473377142999995E-2</v>
      </c>
      <c r="E23" s="174">
        <v>2.7575343576999999E-2</v>
      </c>
      <c r="F23" s="174">
        <v>2.1043284411999999E-2</v>
      </c>
      <c r="G23" s="172" t="s">
        <v>89</v>
      </c>
    </row>
    <row r="24" spans="1:7">
      <c r="A24" s="176" t="s">
        <v>294</v>
      </c>
      <c r="B24" s="177">
        <v>23043.71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279.25819999999999</v>
      </c>
      <c r="C26" s="173">
        <v>7.6387649989999992E-3</v>
      </c>
      <c r="D26" s="183"/>
      <c r="E26" s="173">
        <v>1.3160597509999999E-3</v>
      </c>
      <c r="F26" s="173">
        <v>1.0043109549999999E-3</v>
      </c>
      <c r="G26" s="169" t="s">
        <v>105</v>
      </c>
    </row>
    <row r="27" spans="1:7">
      <c r="A27" s="148" t="s">
        <v>91</v>
      </c>
      <c r="B27" s="180">
        <v>436.96039999999999</v>
      </c>
      <c r="C27" s="182">
        <v>1.1952514946999998E-2</v>
      </c>
      <c r="D27" s="165"/>
      <c r="E27" s="182">
        <v>2.0592627009999999E-3</v>
      </c>
      <c r="F27" s="182">
        <v>1.5714636730000001E-3</v>
      </c>
      <c r="G27" s="181" t="s">
        <v>106</v>
      </c>
    </row>
    <row r="28" spans="1:7">
      <c r="A28" s="148" t="s">
        <v>92</v>
      </c>
      <c r="B28" s="180">
        <v>628.58119999999997</v>
      </c>
      <c r="C28" s="182">
        <v>1.7194066529000001E-2</v>
      </c>
      <c r="D28" s="165"/>
      <c r="E28" s="182">
        <v>2.9623137929999997E-3</v>
      </c>
      <c r="F28" s="182">
        <v>2.2605996359999999E-3</v>
      </c>
      <c r="G28" s="181" t="s">
        <v>107</v>
      </c>
    </row>
    <row r="29" spans="1:7">
      <c r="A29" s="148" t="s">
        <v>93</v>
      </c>
      <c r="B29" s="180">
        <v>654.49549999999999</v>
      </c>
      <c r="C29" s="182">
        <v>1.7902920371000001E-2</v>
      </c>
      <c r="D29" s="165"/>
      <c r="E29" s="182">
        <v>3.08444008E-3</v>
      </c>
      <c r="F29" s="182">
        <v>2.3537965960000002E-3</v>
      </c>
      <c r="G29" s="181" t="s">
        <v>108</v>
      </c>
    </row>
    <row r="30" spans="1:7">
      <c r="A30" s="148" t="s">
        <v>94</v>
      </c>
      <c r="B30" s="180">
        <v>864.19529999999997</v>
      </c>
      <c r="C30" s="182">
        <v>2.3639000789000001E-2</v>
      </c>
      <c r="D30" s="165"/>
      <c r="E30" s="182">
        <v>4.0726920509999995E-3</v>
      </c>
      <c r="F30" s="182">
        <v>3.1079510179999998E-3</v>
      </c>
      <c r="G30" s="181" t="s">
        <v>109</v>
      </c>
    </row>
    <row r="31" spans="1:7">
      <c r="A31" s="148" t="s">
        <v>95</v>
      </c>
      <c r="B31" s="180">
        <v>1006.5422</v>
      </c>
      <c r="C31" s="182">
        <v>2.7532725367999999E-2</v>
      </c>
      <c r="D31" s="165"/>
      <c r="E31" s="182">
        <v>4.7435300990000002E-3</v>
      </c>
      <c r="F31" s="182">
        <v>3.6198806630000002E-3</v>
      </c>
      <c r="G31" s="181" t="s">
        <v>110</v>
      </c>
    </row>
    <row r="32" spans="1:7">
      <c r="A32" s="148" t="s">
        <v>96</v>
      </c>
      <c r="B32" s="180">
        <v>1033.7985000000001</v>
      </c>
      <c r="C32" s="182">
        <v>2.8278287971000002E-2</v>
      </c>
      <c r="D32" s="165"/>
      <c r="E32" s="182">
        <v>4.8719808279999999E-3</v>
      </c>
      <c r="F32" s="182">
        <v>3.7179039279999996E-3</v>
      </c>
      <c r="G32" s="181" t="s">
        <v>111</v>
      </c>
    </row>
    <row r="33" spans="1:7">
      <c r="A33" s="148" t="s">
        <v>97</v>
      </c>
      <c r="B33" s="180">
        <v>1273.4027000000001</v>
      </c>
      <c r="C33" s="182">
        <v>3.4832366513999999E-2</v>
      </c>
      <c r="D33" s="165"/>
      <c r="E33" s="182">
        <v>6.0011632249999999E-3</v>
      </c>
      <c r="F33" s="182">
        <v>4.5796051170000004E-3</v>
      </c>
      <c r="G33" s="181" t="s">
        <v>112</v>
      </c>
    </row>
    <row r="34" spans="1:7">
      <c r="A34" s="148" t="s">
        <v>98</v>
      </c>
      <c r="B34" s="180">
        <v>1519.4495999999999</v>
      </c>
      <c r="C34" s="182">
        <v>4.1562677201000001E-2</v>
      </c>
      <c r="D34" s="165"/>
      <c r="E34" s="182">
        <v>7.1607081269999991E-3</v>
      </c>
      <c r="F34" s="182">
        <v>5.4644765269999994E-3</v>
      </c>
      <c r="G34" s="181" t="s">
        <v>113</v>
      </c>
    </row>
    <row r="35" spans="1:7">
      <c r="A35" s="148" t="s">
        <v>99</v>
      </c>
      <c r="B35" s="180">
        <v>1848.9829</v>
      </c>
      <c r="C35" s="182">
        <v>5.0576655799000003E-2</v>
      </c>
      <c r="D35" s="165"/>
      <c r="E35" s="182">
        <v>8.7136992750000003E-3</v>
      </c>
      <c r="F35" s="182">
        <v>6.6495944689999994E-3</v>
      </c>
      <c r="G35" s="181" t="s">
        <v>114</v>
      </c>
    </row>
    <row r="36" spans="1:7">
      <c r="A36" s="148" t="s">
        <v>100</v>
      </c>
      <c r="B36" s="180">
        <v>2096.8809000000001</v>
      </c>
      <c r="C36" s="182">
        <v>5.7357601051999996E-2</v>
      </c>
      <c r="D36" s="165"/>
      <c r="E36" s="182">
        <v>9.8819678530000007E-3</v>
      </c>
      <c r="F36" s="182">
        <v>7.5411230870000004E-3</v>
      </c>
      <c r="G36" s="181" t="s">
        <v>115</v>
      </c>
    </row>
    <row r="37" spans="1:7">
      <c r="A37" s="148" t="s">
        <v>101</v>
      </c>
      <c r="B37" s="180">
        <v>2748.0052000000001</v>
      </c>
      <c r="C37" s="182">
        <v>7.5168306389000003E-2</v>
      </c>
      <c r="D37" s="165"/>
      <c r="E37" s="182">
        <v>1.2950520483000001E-2</v>
      </c>
      <c r="F37" s="182">
        <v>9.8827956590000002E-3</v>
      </c>
      <c r="G37" s="181" t="s">
        <v>116</v>
      </c>
    </row>
    <row r="38" spans="1:7">
      <c r="A38" s="148" t="s">
        <v>102</v>
      </c>
      <c r="B38" s="180">
        <v>3744.2981</v>
      </c>
      <c r="C38" s="182">
        <v>0.102420674746</v>
      </c>
      <c r="D38" s="165"/>
      <c r="E38" s="182">
        <v>1.764574872E-2</v>
      </c>
      <c r="F38" s="182">
        <v>1.3465816226E-2</v>
      </c>
      <c r="G38" s="181" t="s">
        <v>117</v>
      </c>
    </row>
    <row r="39" spans="1:7">
      <c r="A39" s="148" t="s">
        <v>103</v>
      </c>
      <c r="B39" s="180">
        <v>7150.7632000000003</v>
      </c>
      <c r="C39" s="182">
        <v>0.195600342797</v>
      </c>
      <c r="D39" s="165"/>
      <c r="E39" s="182">
        <v>3.3699392304999999E-2</v>
      </c>
      <c r="F39" s="182">
        <v>2.5716665862000002E-2</v>
      </c>
      <c r="G39" s="181" t="s">
        <v>118</v>
      </c>
    </row>
    <row r="40" spans="1:7">
      <c r="A40" s="170" t="s">
        <v>104</v>
      </c>
      <c r="B40" s="171">
        <v>11272.418299999999</v>
      </c>
      <c r="C40" s="174">
        <v>0.30834315470500001</v>
      </c>
      <c r="D40" s="184"/>
      <c r="E40" s="174">
        <v>5.3123510860999999E-2</v>
      </c>
      <c r="F40" s="174">
        <v>4.0539590917000004E-2</v>
      </c>
      <c r="G40" s="172" t="s">
        <v>119</v>
      </c>
    </row>
    <row r="41" spans="1:7">
      <c r="A41" s="176" t="s">
        <v>295</v>
      </c>
      <c r="B41" s="177">
        <v>36558.03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377.02640000000002</v>
      </c>
      <c r="C43" s="173">
        <v>1.6167810984999999E-2</v>
      </c>
      <c r="D43" s="173">
        <v>2.865633274E-3</v>
      </c>
      <c r="E43" s="173">
        <v>1.7768118180000001E-3</v>
      </c>
      <c r="F43" s="173">
        <v>1.3559198759999999E-3</v>
      </c>
      <c r="G43" s="169" t="s">
        <v>124</v>
      </c>
    </row>
    <row r="44" spans="1:7">
      <c r="A44" s="148" t="s">
        <v>121</v>
      </c>
      <c r="B44" s="180">
        <v>2442.3314</v>
      </c>
      <c r="C44" s="182">
        <v>0.10473312329500001</v>
      </c>
      <c r="D44" s="182">
        <v>1.8563225617000002E-2</v>
      </c>
      <c r="E44" s="182">
        <v>1.1509971968999999E-2</v>
      </c>
      <c r="F44" s="182">
        <v>8.7834848929999997E-3</v>
      </c>
      <c r="G44" s="181" t="s">
        <v>125</v>
      </c>
    </row>
    <row r="45" spans="1:7">
      <c r="A45" s="148" t="s">
        <v>122</v>
      </c>
      <c r="B45" s="180">
        <v>3812.8467999999998</v>
      </c>
      <c r="C45" s="182">
        <v>0.16350416409899998</v>
      </c>
      <c r="D45" s="182">
        <v>2.8979988297000003E-2</v>
      </c>
      <c r="E45" s="182">
        <v>1.7968798088000001E-2</v>
      </c>
      <c r="F45" s="182">
        <v>1.3712341521E-2</v>
      </c>
      <c r="G45" s="181" t="s">
        <v>126</v>
      </c>
    </row>
    <row r="46" spans="1:7">
      <c r="A46" s="170" t="s">
        <v>123</v>
      </c>
      <c r="B46" s="171">
        <v>16687.361099999998</v>
      </c>
      <c r="C46" s="174">
        <v>0.71559471722699997</v>
      </c>
      <c r="D46" s="174">
        <v>0.12683424086</v>
      </c>
      <c r="E46" s="174">
        <v>7.8642504655999992E-2</v>
      </c>
      <c r="F46" s="174">
        <v>6.0013634561999998E-2</v>
      </c>
      <c r="G46" s="172" t="s">
        <v>127</v>
      </c>
    </row>
    <row r="47" spans="1:7">
      <c r="A47" s="176" t="s">
        <v>296</v>
      </c>
      <c r="B47" s="177">
        <v>23319.57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7.2045388626000004E-2</v>
      </c>
      <c r="D49" s="173">
        <v>7.513988991E-3</v>
      </c>
      <c r="E49" s="173">
        <v>4.6589856979999998E-3</v>
      </c>
      <c r="F49" s="173">
        <v>3.5553631759999999E-3</v>
      </c>
      <c r="G49" s="169" t="s">
        <v>131</v>
      </c>
    </row>
    <row r="50" spans="1:7">
      <c r="A50" s="148" t="s">
        <v>129</v>
      </c>
      <c r="B50" s="180">
        <v>3582.1381999999999</v>
      </c>
      <c r="C50" s="182">
        <v>0.261051877504</v>
      </c>
      <c r="D50" s="182">
        <v>2.7226460585000001E-2</v>
      </c>
      <c r="E50" s="182">
        <v>1.6881537973000002E-2</v>
      </c>
      <c r="F50" s="182">
        <v>1.2882632046999999E-2</v>
      </c>
      <c r="G50" s="181" t="s">
        <v>132</v>
      </c>
    </row>
    <row r="51" spans="1:7">
      <c r="A51" s="170" t="s">
        <v>130</v>
      </c>
      <c r="B51" s="171">
        <v>9151.2000000000007</v>
      </c>
      <c r="C51" s="174">
        <v>0.66690278488299992</v>
      </c>
      <c r="D51" s="174">
        <v>6.9554766508999999E-2</v>
      </c>
      <c r="E51" s="174">
        <v>4.3126848175000003E-2</v>
      </c>
      <c r="F51" s="174">
        <v>3.2910941957999998E-2</v>
      </c>
      <c r="G51" s="172" t="s">
        <v>133</v>
      </c>
    </row>
    <row r="52" spans="1:7">
      <c r="A52" s="176" t="s">
        <v>297</v>
      </c>
      <c r="B52" s="177">
        <v>13721.94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487.37569999999999</v>
      </c>
      <c r="C54" s="173">
        <v>0.20562813794699999</v>
      </c>
      <c r="D54" s="173">
        <v>3.7043560420000001E-3</v>
      </c>
      <c r="E54" s="173">
        <v>2.2968548189999998E-3</v>
      </c>
      <c r="F54" s="173">
        <v>1.7527748679999999E-3</v>
      </c>
      <c r="G54" s="169" t="s">
        <v>136</v>
      </c>
    </row>
    <row r="55" spans="1:7">
      <c r="A55" s="170" t="s">
        <v>135</v>
      </c>
      <c r="B55" s="171">
        <v>1882.8067000000001</v>
      </c>
      <c r="C55" s="174">
        <v>0.79437287463399997</v>
      </c>
      <c r="D55" s="174">
        <v>1.4310492657000001E-2</v>
      </c>
      <c r="E55" s="174">
        <v>8.8731006529999996E-3</v>
      </c>
      <c r="F55" s="174">
        <v>6.7712367799999994E-3</v>
      </c>
      <c r="G55" s="172" t="s">
        <v>137</v>
      </c>
    </row>
    <row r="56" spans="1:7">
      <c r="A56" s="176" t="s">
        <v>298</v>
      </c>
      <c r="B56" s="177">
        <v>2370.1799999999998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7.5766976409999999E-3</v>
      </c>
      <c r="D58" s="173">
        <v>2.7191633040000002E-3</v>
      </c>
      <c r="E58" s="173">
        <v>1.685994344E-3</v>
      </c>
      <c r="F58" s="173">
        <v>1.286615284E-3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8.5531751950000002E-3</v>
      </c>
      <c r="D59" s="182">
        <v>3.0696064730000002E-3</v>
      </c>
      <c r="E59" s="182">
        <v>1.9032836850000001E-3</v>
      </c>
      <c r="F59" s="182">
        <v>1.4524330329999998E-3</v>
      </c>
      <c r="G59" s="181" t="s">
        <v>151</v>
      </c>
    </row>
    <row r="60" spans="1:7">
      <c r="A60" s="148" t="s">
        <v>140</v>
      </c>
      <c r="B60" s="180">
        <v>1121.0047999999999</v>
      </c>
      <c r="C60" s="182">
        <v>2.3741108241000002E-2</v>
      </c>
      <c r="D60" s="182">
        <v>8.5203281669999995E-3</v>
      </c>
      <c r="E60" s="182">
        <v>5.2829578430000001E-3</v>
      </c>
      <c r="F60" s="182">
        <v>4.0315285330000004E-3</v>
      </c>
      <c r="G60" s="181" t="s">
        <v>152</v>
      </c>
    </row>
    <row r="61" spans="1:7">
      <c r="A61" s="148" t="s">
        <v>141</v>
      </c>
      <c r="B61" s="180">
        <v>1122.3034</v>
      </c>
      <c r="C61" s="182">
        <v>2.3768610534999998E-2</v>
      </c>
      <c r="D61" s="182">
        <v>8.5301983279999997E-3</v>
      </c>
      <c r="E61" s="182">
        <v>5.2890777540000001E-3</v>
      </c>
      <c r="F61" s="182">
        <v>4.036198756E-3</v>
      </c>
      <c r="G61" s="181" t="s">
        <v>153</v>
      </c>
    </row>
    <row r="62" spans="1:7">
      <c r="A62" s="148" t="s">
        <v>142</v>
      </c>
      <c r="B62" s="180">
        <v>1535.7095999999999</v>
      </c>
      <c r="C62" s="182">
        <v>3.2523899845000002E-2</v>
      </c>
      <c r="D62" s="182">
        <v>1.1672340529E-2</v>
      </c>
      <c r="E62" s="182">
        <v>7.2373366070000002E-3</v>
      </c>
      <c r="F62" s="182">
        <v>5.5229532199999997E-3</v>
      </c>
      <c r="G62" s="181" t="s">
        <v>154</v>
      </c>
    </row>
    <row r="63" spans="1:7">
      <c r="A63" s="148" t="s">
        <v>143</v>
      </c>
      <c r="B63" s="180">
        <v>1602.4501</v>
      </c>
      <c r="C63" s="182">
        <v>3.3937358052000002E-2</v>
      </c>
      <c r="D63" s="182">
        <v>1.217960951E-2</v>
      </c>
      <c r="E63" s="182">
        <v>7.551864474E-3</v>
      </c>
      <c r="F63" s="182">
        <v>5.7629755909999998E-3</v>
      </c>
      <c r="G63" s="181" t="s">
        <v>155</v>
      </c>
    </row>
    <row r="64" spans="1:7">
      <c r="A64" s="148" t="s">
        <v>144</v>
      </c>
      <c r="B64" s="180">
        <v>2266.9881999999998</v>
      </c>
      <c r="C64" s="182">
        <v>4.8011223713999997E-2</v>
      </c>
      <c r="D64" s="182">
        <v>1.7230509106000002E-2</v>
      </c>
      <c r="E64" s="182">
        <v>1.0683632300999999E-2</v>
      </c>
      <c r="F64" s="182">
        <v>8.1528889179999994E-3</v>
      </c>
      <c r="G64" s="181" t="s">
        <v>156</v>
      </c>
    </row>
    <row r="65" spans="1:7">
      <c r="A65" s="148" t="s">
        <v>145</v>
      </c>
      <c r="B65" s="180">
        <v>2356.7283000000002</v>
      </c>
      <c r="C65" s="182">
        <v>4.9911777064000004E-2</v>
      </c>
      <c r="D65" s="182">
        <v>1.7912589238000001E-2</v>
      </c>
      <c r="E65" s="182">
        <v>1.1106550352E-2</v>
      </c>
      <c r="F65" s="182">
        <v>8.4756259609999988E-3</v>
      </c>
      <c r="G65" s="181" t="s">
        <v>157</v>
      </c>
    </row>
    <row r="66" spans="1:7">
      <c r="A66" s="148" t="s">
        <v>146</v>
      </c>
      <c r="B66" s="180">
        <v>5632.7178999999996</v>
      </c>
      <c r="C66" s="182">
        <v>0.119292054196</v>
      </c>
      <c r="D66" s="182">
        <v>4.2812131561E-2</v>
      </c>
      <c r="E66" s="182">
        <v>2.6545302220999999E-2</v>
      </c>
      <c r="F66" s="182">
        <v>2.0257239693000001E-2</v>
      </c>
      <c r="G66" s="181" t="s">
        <v>158</v>
      </c>
    </row>
    <row r="67" spans="1:7">
      <c r="A67" s="148" t="s">
        <v>147</v>
      </c>
      <c r="B67" s="180">
        <v>6022.0861000000004</v>
      </c>
      <c r="C67" s="182">
        <v>0.12753825669399999</v>
      </c>
      <c r="D67" s="182">
        <v>4.5771570131E-2</v>
      </c>
      <c r="E67" s="182">
        <v>2.8380277224000001E-2</v>
      </c>
      <c r="F67" s="182">
        <v>2.1657545033000002E-2</v>
      </c>
      <c r="G67" s="181" t="s">
        <v>159</v>
      </c>
    </row>
    <row r="68" spans="1:7">
      <c r="A68" s="148" t="s">
        <v>148</v>
      </c>
      <c r="B68" s="180">
        <v>10504.856100000001</v>
      </c>
      <c r="C68" s="182">
        <v>0.22247623357900001</v>
      </c>
      <c r="D68" s="182">
        <v>7.9843388106999993E-2</v>
      </c>
      <c r="E68" s="182">
        <v>4.9506221492999998E-2</v>
      </c>
      <c r="F68" s="182">
        <v>3.7779166599999997E-2</v>
      </c>
      <c r="G68" s="181" t="s">
        <v>160</v>
      </c>
    </row>
    <row r="69" spans="1:7">
      <c r="A69" s="170" t="s">
        <v>149</v>
      </c>
      <c r="B69" s="171">
        <v>14291.417299999999</v>
      </c>
      <c r="C69" s="174">
        <v>0.30266960947800003</v>
      </c>
      <c r="D69" s="174">
        <v>0.10862358962599999</v>
      </c>
      <c r="E69" s="174">
        <v>6.7351143468000002E-2</v>
      </c>
      <c r="F69" s="174">
        <v>5.1396975835000004E-2</v>
      </c>
      <c r="G69" s="172" t="s">
        <v>161</v>
      </c>
    </row>
    <row r="70" spans="1:7">
      <c r="A70" s="176" t="s">
        <v>299</v>
      </c>
      <c r="B70" s="177">
        <v>47217.88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242.31559999999999</v>
      </c>
      <c r="C72" s="173">
        <v>4.034136285E-3</v>
      </c>
      <c r="D72" s="183"/>
      <c r="E72" s="183"/>
      <c r="F72" s="173">
        <v>8.7145233899999994E-4</v>
      </c>
      <c r="G72" s="169" t="s">
        <v>187</v>
      </c>
    </row>
    <row r="73" spans="1:7">
      <c r="A73" s="148" t="s">
        <v>163</v>
      </c>
      <c r="B73" s="180">
        <v>389.18540000000002</v>
      </c>
      <c r="C73" s="182">
        <v>6.4792648259999995E-3</v>
      </c>
      <c r="D73" s="165"/>
      <c r="E73" s="165"/>
      <c r="F73" s="182">
        <v>1.3996479270000002E-3</v>
      </c>
      <c r="G73" s="181" t="s">
        <v>188</v>
      </c>
    </row>
    <row r="74" spans="1:7">
      <c r="A74" s="148" t="s">
        <v>164</v>
      </c>
      <c r="B74" s="180">
        <v>402.54320000000001</v>
      </c>
      <c r="C74" s="182">
        <v>6.701649128E-3</v>
      </c>
      <c r="D74" s="165"/>
      <c r="E74" s="165"/>
      <c r="F74" s="182">
        <v>1.4476872860000002E-3</v>
      </c>
      <c r="G74" s="181" t="s">
        <v>189</v>
      </c>
    </row>
    <row r="75" spans="1:7">
      <c r="A75" s="148" t="s">
        <v>165</v>
      </c>
      <c r="B75" s="180">
        <v>424.18279999999999</v>
      </c>
      <c r="C75" s="182">
        <v>7.0619110989999997E-3</v>
      </c>
      <c r="D75" s="165"/>
      <c r="E75" s="165"/>
      <c r="F75" s="182">
        <v>1.5255109180000001E-3</v>
      </c>
      <c r="G75" s="181" t="s">
        <v>190</v>
      </c>
    </row>
    <row r="76" spans="1:7">
      <c r="A76" s="148" t="s">
        <v>166</v>
      </c>
      <c r="B76" s="180">
        <v>496.0951</v>
      </c>
      <c r="C76" s="182">
        <v>8.2591267079999992E-3</v>
      </c>
      <c r="D76" s="165"/>
      <c r="E76" s="165"/>
      <c r="F76" s="182">
        <v>1.784132905E-3</v>
      </c>
      <c r="G76" s="181" t="s">
        <v>191</v>
      </c>
    </row>
    <row r="77" spans="1:7">
      <c r="A77" s="148" t="s">
        <v>167</v>
      </c>
      <c r="B77" s="180">
        <v>719.97490000000005</v>
      </c>
      <c r="C77" s="182">
        <v>1.198633876E-2</v>
      </c>
      <c r="D77" s="165"/>
      <c r="E77" s="165"/>
      <c r="F77" s="182">
        <v>2.5892836070000001E-3</v>
      </c>
      <c r="G77" s="181" t="s">
        <v>192</v>
      </c>
    </row>
    <row r="78" spans="1:7">
      <c r="A78" s="148" t="s">
        <v>168</v>
      </c>
      <c r="B78" s="180">
        <v>744.12760000000003</v>
      </c>
      <c r="C78" s="182">
        <v>1.2388439506E-2</v>
      </c>
      <c r="D78" s="165"/>
      <c r="E78" s="165"/>
      <c r="F78" s="182">
        <v>2.6761452330000004E-3</v>
      </c>
      <c r="G78" s="181" t="s">
        <v>193</v>
      </c>
    </row>
    <row r="79" spans="1:7">
      <c r="A79" s="148" t="s">
        <v>169</v>
      </c>
      <c r="B79" s="180">
        <v>769.85580000000004</v>
      </c>
      <c r="C79" s="182">
        <v>1.2816769606000001E-2</v>
      </c>
      <c r="D79" s="165"/>
      <c r="E79" s="165"/>
      <c r="F79" s="182">
        <v>2.7686729119999996E-3</v>
      </c>
      <c r="G79" s="181" t="s">
        <v>194</v>
      </c>
    </row>
    <row r="80" spans="1:7">
      <c r="A80" s="148" t="s">
        <v>170</v>
      </c>
      <c r="B80" s="180">
        <v>1213.6397999999999</v>
      </c>
      <c r="C80" s="182">
        <v>2.0205006834999997E-2</v>
      </c>
      <c r="D80" s="165"/>
      <c r="E80" s="165"/>
      <c r="F80" s="182">
        <v>4.3646766559999996E-3</v>
      </c>
      <c r="G80" s="181" t="s">
        <v>195</v>
      </c>
    </row>
    <row r="81" spans="1:7">
      <c r="A81" s="148" t="s">
        <v>171</v>
      </c>
      <c r="B81" s="180">
        <v>1367.7170000000001</v>
      </c>
      <c r="C81" s="182">
        <v>2.2770126139000001E-2</v>
      </c>
      <c r="D81" s="165"/>
      <c r="E81" s="165"/>
      <c r="F81" s="182">
        <v>4.9187925960000002E-3</v>
      </c>
      <c r="G81" s="181" t="s">
        <v>196</v>
      </c>
    </row>
    <row r="82" spans="1:7">
      <c r="A82" s="148" t="s">
        <v>172</v>
      </c>
      <c r="B82" s="180">
        <v>1410.6935000000001</v>
      </c>
      <c r="C82" s="182">
        <v>2.3485610648000001E-2</v>
      </c>
      <c r="D82" s="165"/>
      <c r="E82" s="165"/>
      <c r="F82" s="182">
        <v>5.0733512439999993E-3</v>
      </c>
      <c r="G82" s="181" t="s">
        <v>197</v>
      </c>
    </row>
    <row r="83" spans="1:7">
      <c r="A83" s="148" t="s">
        <v>173</v>
      </c>
      <c r="B83" s="180">
        <v>1472.2203</v>
      </c>
      <c r="C83" s="182">
        <v>2.4509925617000002E-2</v>
      </c>
      <c r="D83" s="165"/>
      <c r="E83" s="165"/>
      <c r="F83" s="182">
        <v>5.2946233109999992E-3</v>
      </c>
      <c r="G83" s="181" t="s">
        <v>198</v>
      </c>
    </row>
    <row r="84" spans="1:7">
      <c r="A84" s="148" t="s">
        <v>174</v>
      </c>
      <c r="B84" s="180">
        <v>1601.3548000000001</v>
      </c>
      <c r="C84" s="182">
        <v>2.6659792040000001E-2</v>
      </c>
      <c r="D84" s="165"/>
      <c r="E84" s="165"/>
      <c r="F84" s="182">
        <v>5.7590365060000001E-3</v>
      </c>
      <c r="G84" s="181" t="s">
        <v>199</v>
      </c>
    </row>
    <row r="85" spans="1:7">
      <c r="A85" s="148" t="s">
        <v>175</v>
      </c>
      <c r="B85" s="180">
        <v>1785.3909000000001</v>
      </c>
      <c r="C85" s="182">
        <v>2.9723675293000001E-2</v>
      </c>
      <c r="D85" s="165"/>
      <c r="E85" s="165"/>
      <c r="F85" s="182">
        <v>6.4208952139999994E-3</v>
      </c>
      <c r="G85" s="181" t="s">
        <v>200</v>
      </c>
    </row>
    <row r="86" spans="1:7">
      <c r="A86" s="148" t="s">
        <v>176</v>
      </c>
      <c r="B86" s="180">
        <v>1936.1043999999999</v>
      </c>
      <c r="C86" s="182">
        <v>3.2232794800999998E-2</v>
      </c>
      <c r="D86" s="165"/>
      <c r="E86" s="165"/>
      <c r="F86" s="182">
        <v>6.9629141019999993E-3</v>
      </c>
      <c r="G86" s="181" t="s">
        <v>201</v>
      </c>
    </row>
    <row r="87" spans="1:7">
      <c r="A87" s="148" t="s">
        <v>177</v>
      </c>
      <c r="B87" s="180">
        <v>2091.0007999999998</v>
      </c>
      <c r="C87" s="182">
        <v>3.4811552369999998E-2</v>
      </c>
      <c r="D87" s="165"/>
      <c r="E87" s="165"/>
      <c r="F87" s="182">
        <v>7.5199761740000004E-3</v>
      </c>
      <c r="G87" s="181" t="s">
        <v>202</v>
      </c>
    </row>
    <row r="88" spans="1:7">
      <c r="A88" s="148" t="s">
        <v>178</v>
      </c>
      <c r="B88" s="180">
        <v>2412.7058000000002</v>
      </c>
      <c r="C88" s="182">
        <v>4.0167385067000003E-2</v>
      </c>
      <c r="D88" s="165"/>
      <c r="E88" s="165"/>
      <c r="F88" s="182">
        <v>8.6769407890000001E-3</v>
      </c>
      <c r="G88" s="181" t="s">
        <v>203</v>
      </c>
    </row>
    <row r="89" spans="1:7">
      <c r="A89" s="148" t="s">
        <v>179</v>
      </c>
      <c r="B89" s="180">
        <v>2756.0583000000001</v>
      </c>
      <c r="C89" s="182">
        <v>4.5883611256999995E-2</v>
      </c>
      <c r="D89" s="165"/>
      <c r="E89" s="165"/>
      <c r="F89" s="182">
        <v>9.9117574469999997E-3</v>
      </c>
      <c r="G89" s="181" t="s">
        <v>204</v>
      </c>
    </row>
    <row r="90" spans="1:7">
      <c r="A90" s="148" t="s">
        <v>180</v>
      </c>
      <c r="B90" s="180">
        <v>3017.0511000000001</v>
      </c>
      <c r="C90" s="182">
        <v>5.0228690668000002E-2</v>
      </c>
      <c r="D90" s="165"/>
      <c r="E90" s="165"/>
      <c r="F90" s="182">
        <v>1.0850379583000001E-2</v>
      </c>
      <c r="G90" s="181" t="s">
        <v>205</v>
      </c>
    </row>
    <row r="91" spans="1:7">
      <c r="A91" s="148" t="s">
        <v>181</v>
      </c>
      <c r="B91" s="180">
        <v>3157.2148999999999</v>
      </c>
      <c r="C91" s="182">
        <v>5.2562175889000001E-2</v>
      </c>
      <c r="D91" s="165"/>
      <c r="E91" s="165"/>
      <c r="F91" s="182">
        <v>1.135445803E-2</v>
      </c>
      <c r="G91" s="181" t="s">
        <v>206</v>
      </c>
    </row>
    <row r="92" spans="1:7">
      <c r="A92" s="148" t="s">
        <v>182</v>
      </c>
      <c r="B92" s="180">
        <v>4754.8203999999996</v>
      </c>
      <c r="C92" s="182">
        <v>7.9159548558999995E-2</v>
      </c>
      <c r="D92" s="165"/>
      <c r="E92" s="165"/>
      <c r="F92" s="182">
        <v>1.7100010732000001E-2</v>
      </c>
      <c r="G92" s="181" t="s">
        <v>207</v>
      </c>
    </row>
    <row r="93" spans="1:7">
      <c r="A93" s="148" t="s">
        <v>183</v>
      </c>
      <c r="B93" s="180">
        <v>4895.9740000000002</v>
      </c>
      <c r="C93" s="182">
        <v>8.1509512241000004E-2</v>
      </c>
      <c r="D93" s="165"/>
      <c r="E93" s="165"/>
      <c r="F93" s="182">
        <v>1.7607648848999999E-2</v>
      </c>
      <c r="G93" s="181" t="s">
        <v>208</v>
      </c>
    </row>
    <row r="94" spans="1:7">
      <c r="A94" s="148" t="s">
        <v>184</v>
      </c>
      <c r="B94" s="180">
        <v>4951.652</v>
      </c>
      <c r="C94" s="182">
        <v>8.2436454790000002E-2</v>
      </c>
      <c r="D94" s="165"/>
      <c r="E94" s="165"/>
      <c r="F94" s="182">
        <v>1.7807886568999998E-2</v>
      </c>
      <c r="G94" s="181" t="s">
        <v>209</v>
      </c>
    </row>
    <row r="95" spans="1:7">
      <c r="A95" s="148" t="s">
        <v>185</v>
      </c>
      <c r="B95" s="180">
        <v>5604.7984999999999</v>
      </c>
      <c r="C95" s="182">
        <v>9.3310216096000001E-2</v>
      </c>
      <c r="D95" s="165"/>
      <c r="E95" s="165"/>
      <c r="F95" s="182">
        <v>2.0156831686E-2</v>
      </c>
      <c r="G95" s="181" t="s">
        <v>210</v>
      </c>
    </row>
    <row r="96" spans="1:7">
      <c r="A96" s="170" t="s">
        <v>186</v>
      </c>
      <c r="B96" s="171">
        <v>11449.6122</v>
      </c>
      <c r="C96" s="174">
        <v>0.19061627079000001</v>
      </c>
      <c r="D96" s="184"/>
      <c r="E96" s="184"/>
      <c r="F96" s="174">
        <v>4.1176842661000003E-2</v>
      </c>
      <c r="G96" s="172" t="s">
        <v>211</v>
      </c>
    </row>
    <row r="97" spans="1:7">
      <c r="A97" s="176" t="s">
        <v>300</v>
      </c>
      <c r="B97" s="177">
        <v>60066.29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1147.905</v>
      </c>
      <c r="C99" s="188">
        <v>1.00000435578</v>
      </c>
      <c r="D99" s="188">
        <v>8.724786285000001E-3</v>
      </c>
      <c r="E99" s="188">
        <v>5.40973038E-3</v>
      </c>
      <c r="F99" s="188">
        <v>4.1282711370000001E-3</v>
      </c>
      <c r="G99" s="187" t="s">
        <v>213</v>
      </c>
    </row>
    <row r="100" spans="1:7">
      <c r="A100" s="176" t="s">
        <v>301</v>
      </c>
      <c r="B100" s="177">
        <v>1147.9000000000001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578.98419999999999</v>
      </c>
      <c r="C102" s="188">
        <v>1.000007254137</v>
      </c>
      <c r="D102" s="188">
        <v>4.4006371669999995E-3</v>
      </c>
      <c r="E102" s="189"/>
      <c r="F102" s="188">
        <v>2.0822313359999999E-3</v>
      </c>
      <c r="G102" s="187" t="s">
        <v>215</v>
      </c>
    </row>
    <row r="103" spans="1:7">
      <c r="A103" s="176" t="s">
        <v>302</v>
      </c>
      <c r="B103" s="177">
        <v>578.98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466.74619999999999</v>
      </c>
      <c r="C105" s="188">
        <v>0.99999185859700002</v>
      </c>
      <c r="D105" s="188">
        <v>3.547559114E-3</v>
      </c>
      <c r="E105" s="188">
        <v>2.1996342009999999E-3</v>
      </c>
      <c r="F105" s="188">
        <v>1.678583912E-3</v>
      </c>
      <c r="G105" s="187" t="s">
        <v>217</v>
      </c>
    </row>
    <row r="106" spans="1:7">
      <c r="A106" s="176" t="s">
        <v>303</v>
      </c>
      <c r="B106" s="177">
        <v>466.75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1568.0719999999999</v>
      </c>
      <c r="C108" s="173">
        <v>0.31177802741900001</v>
      </c>
      <c r="D108" s="173">
        <v>1.1918314738000001E-2</v>
      </c>
      <c r="E108" s="173">
        <v>7.3898508470000004E-3</v>
      </c>
      <c r="F108" s="173">
        <v>5.6393398220000003E-3</v>
      </c>
      <c r="G108" s="169" t="s">
        <v>220</v>
      </c>
    </row>
    <row r="109" spans="1:7">
      <c r="A109" s="170" t="s">
        <v>219</v>
      </c>
      <c r="B109" s="171">
        <v>3461.3820000000001</v>
      </c>
      <c r="C109" s="174">
        <v>0.68822276789699999</v>
      </c>
      <c r="D109" s="174">
        <v>2.6308638955000001E-2</v>
      </c>
      <c r="E109" s="174">
        <v>1.6312450387999999E-2</v>
      </c>
      <c r="F109" s="174">
        <v>1.2448350172E-2</v>
      </c>
      <c r="G109" s="172" t="s">
        <v>221</v>
      </c>
    </row>
    <row r="110" spans="1:7">
      <c r="A110" s="176" t="s">
        <v>304</v>
      </c>
      <c r="B110" s="177">
        <v>5029.45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352.71640000000002</v>
      </c>
      <c r="C112" s="173">
        <v>2.2417394122999999E-2</v>
      </c>
      <c r="D112" s="173">
        <v>2.6808622739999998E-3</v>
      </c>
      <c r="E112" s="173">
        <v>1.662246113E-3</v>
      </c>
      <c r="F112" s="173">
        <v>1.268492544E-3</v>
      </c>
      <c r="G112" s="169" t="s">
        <v>227</v>
      </c>
    </row>
    <row r="113" spans="1:7">
      <c r="A113" s="148" t="s">
        <v>223</v>
      </c>
      <c r="B113" s="180">
        <v>961.38329999999996</v>
      </c>
      <c r="C113" s="182">
        <v>6.1102087510999999E-2</v>
      </c>
      <c r="D113" s="182">
        <v>7.3071062760000005E-3</v>
      </c>
      <c r="E113" s="182">
        <v>4.5307098100000002E-3</v>
      </c>
      <c r="F113" s="182">
        <v>3.4574733349999999E-3</v>
      </c>
      <c r="G113" s="181" t="s">
        <v>228</v>
      </c>
    </row>
    <row r="114" spans="1:7">
      <c r="A114" s="148" t="s">
        <v>224</v>
      </c>
      <c r="B114" s="180">
        <v>1522.0704000000001</v>
      </c>
      <c r="C114" s="182">
        <v>9.6737356243000006E-2</v>
      </c>
      <c r="D114" s="182">
        <v>1.1568674193999999E-2</v>
      </c>
      <c r="E114" s="182">
        <v>7.1730591669999996E-3</v>
      </c>
      <c r="F114" s="182">
        <v>5.4739018479999998E-3</v>
      </c>
      <c r="G114" s="181" t="s">
        <v>229</v>
      </c>
    </row>
    <row r="115" spans="1:7">
      <c r="A115" s="148" t="s">
        <v>225</v>
      </c>
      <c r="B115" s="180">
        <v>5221.5790999999999</v>
      </c>
      <c r="C115" s="182">
        <v>0.33186491081399999</v>
      </c>
      <c r="D115" s="165"/>
      <c r="E115" s="165"/>
      <c r="F115" s="182">
        <v>1.8778639598E-2</v>
      </c>
      <c r="G115" s="181" t="s">
        <v>230</v>
      </c>
    </row>
    <row r="116" spans="1:7">
      <c r="A116" s="170" t="s">
        <v>226</v>
      </c>
      <c r="B116" s="171">
        <v>7676.3014000000003</v>
      </c>
      <c r="C116" s="174">
        <v>0.48787828944200001</v>
      </c>
      <c r="D116" s="174">
        <v>5.8344627101000003E-2</v>
      </c>
      <c r="E116" s="174">
        <v>3.6176095488E-2</v>
      </c>
      <c r="F116" s="174">
        <v>2.7606686536E-2</v>
      </c>
      <c r="G116" s="172" t="s">
        <v>231</v>
      </c>
    </row>
    <row r="117" spans="1:7">
      <c r="A117" s="176" t="s">
        <v>305</v>
      </c>
      <c r="B117" s="177">
        <v>15734.05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1728.722</v>
      </c>
      <c r="C119" s="188">
        <v>1.000001156925</v>
      </c>
      <c r="D119" s="189"/>
      <c r="E119" s="188">
        <v>8.14694589E-3</v>
      </c>
      <c r="F119" s="188">
        <v>6.2170938679999999E-3</v>
      </c>
      <c r="G119" s="187" t="s">
        <v>233</v>
      </c>
    </row>
    <row r="120" spans="1:7">
      <c r="A120" s="176" t="s">
        <v>306</v>
      </c>
      <c r="B120" s="177">
        <v>1728.72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323.6728</v>
      </c>
      <c r="C122" s="173">
        <v>0.39191737198299997</v>
      </c>
      <c r="D122" s="183"/>
      <c r="E122" s="173">
        <v>1.5253723780000001E-3</v>
      </c>
      <c r="F122" s="173">
        <v>1.1640415170000001E-3</v>
      </c>
      <c r="G122" s="169" t="s">
        <v>236</v>
      </c>
    </row>
    <row r="123" spans="1:7">
      <c r="A123" s="170" t="s">
        <v>235</v>
      </c>
      <c r="B123" s="171">
        <v>502.2011</v>
      </c>
      <c r="C123" s="174">
        <v>0.60808735030900007</v>
      </c>
      <c r="D123" s="184"/>
      <c r="E123" s="174">
        <v>2.3667224619999998E-3</v>
      </c>
      <c r="F123" s="174">
        <v>1.806092234E-3</v>
      </c>
      <c r="G123" s="172" t="s">
        <v>237</v>
      </c>
    </row>
    <row r="124" spans="1:7">
      <c r="A124" s="176" t="s">
        <v>307</v>
      </c>
      <c r="B124" s="177">
        <v>825.87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297.54809999999998</v>
      </c>
      <c r="C126" s="173">
        <v>7.0692057210000004E-3</v>
      </c>
      <c r="D126" s="183"/>
      <c r="E126" s="173">
        <v>1.4022545389999999E-3</v>
      </c>
      <c r="F126" s="173">
        <v>1.0700878849999999E-3</v>
      </c>
      <c r="G126" s="169" t="s">
        <v>265</v>
      </c>
    </row>
    <row r="127" spans="1:7">
      <c r="A127" s="148" t="s">
        <v>239</v>
      </c>
      <c r="B127" s="180">
        <v>335.78179999999998</v>
      </c>
      <c r="C127" s="182">
        <v>7.9775694129999991E-3</v>
      </c>
      <c r="D127" s="165"/>
      <c r="E127" s="182">
        <v>1.582438446E-3</v>
      </c>
      <c r="F127" s="182">
        <v>1.207589751E-3</v>
      </c>
      <c r="G127" s="181" t="s">
        <v>266</v>
      </c>
    </row>
    <row r="128" spans="1:7">
      <c r="A128" s="148" t="s">
        <v>240</v>
      </c>
      <c r="B128" s="180">
        <v>366.3809</v>
      </c>
      <c r="C128" s="182">
        <v>8.7045487909999993E-3</v>
      </c>
      <c r="D128" s="165"/>
      <c r="E128" s="182">
        <v>1.7266427840000001E-3</v>
      </c>
      <c r="F128" s="182">
        <v>1.3176349039999999E-3</v>
      </c>
      <c r="G128" s="181" t="s">
        <v>267</v>
      </c>
    </row>
    <row r="129" spans="1:7">
      <c r="A129" s="148" t="s">
        <v>241</v>
      </c>
      <c r="B129" s="180">
        <v>386.00740000000002</v>
      </c>
      <c r="C129" s="182">
        <v>9.1708390019999992E-3</v>
      </c>
      <c r="D129" s="165"/>
      <c r="E129" s="182">
        <v>1.819136565E-3</v>
      </c>
      <c r="F129" s="182">
        <v>1.388218719E-3</v>
      </c>
      <c r="G129" s="181" t="s">
        <v>268</v>
      </c>
    </row>
    <row r="130" spans="1:7">
      <c r="A130" s="148" t="s">
        <v>242</v>
      </c>
      <c r="B130" s="180">
        <v>394.51990000000001</v>
      </c>
      <c r="C130" s="182">
        <v>9.3730806349999994E-3</v>
      </c>
      <c r="D130" s="165"/>
      <c r="E130" s="182">
        <v>1.8592534129999998E-3</v>
      </c>
      <c r="F130" s="182">
        <v>1.41883267E-3</v>
      </c>
      <c r="G130" s="181" t="s">
        <v>269</v>
      </c>
    </row>
    <row r="131" spans="1:7">
      <c r="A131" s="148" t="s">
        <v>243</v>
      </c>
      <c r="B131" s="180">
        <v>410.07029999999997</v>
      </c>
      <c r="C131" s="182">
        <v>9.7425300670000003E-3</v>
      </c>
      <c r="D131" s="165"/>
      <c r="E131" s="182">
        <v>1.932537762E-3</v>
      </c>
      <c r="F131" s="182">
        <v>1.4747573920000001E-3</v>
      </c>
      <c r="G131" s="181" t="s">
        <v>270</v>
      </c>
    </row>
    <row r="132" spans="1:7">
      <c r="A132" s="148" t="s">
        <v>244</v>
      </c>
      <c r="B132" s="180">
        <v>479.79329999999999</v>
      </c>
      <c r="C132" s="182">
        <v>1.1399022683E-2</v>
      </c>
      <c r="D132" s="165"/>
      <c r="E132" s="182">
        <v>2.2611212520000003E-3</v>
      </c>
      <c r="F132" s="182">
        <v>1.7255058840000002E-3</v>
      </c>
      <c r="G132" s="181" t="s">
        <v>271</v>
      </c>
    </row>
    <row r="133" spans="1:7">
      <c r="A133" s="148" t="s">
        <v>245</v>
      </c>
      <c r="B133" s="180">
        <v>564.14300000000003</v>
      </c>
      <c r="C133" s="182">
        <v>1.3403019286E-2</v>
      </c>
      <c r="D133" s="165"/>
      <c r="E133" s="182">
        <v>2.6586359720000004E-3</v>
      </c>
      <c r="F133" s="182">
        <v>2.0288571480000001E-3</v>
      </c>
      <c r="G133" s="181" t="s">
        <v>272</v>
      </c>
    </row>
    <row r="134" spans="1:7">
      <c r="A134" s="148" t="s">
        <v>246</v>
      </c>
      <c r="B134" s="180">
        <v>632.07410000000004</v>
      </c>
      <c r="C134" s="182">
        <v>1.5016939593E-2</v>
      </c>
      <c r="D134" s="165"/>
      <c r="E134" s="182">
        <v>2.9787747779999999E-3</v>
      </c>
      <c r="F134" s="182">
        <v>2.2731613360000001E-3</v>
      </c>
      <c r="G134" s="181" t="s">
        <v>273</v>
      </c>
    </row>
    <row r="135" spans="1:7">
      <c r="A135" s="148" t="s">
        <v>247</v>
      </c>
      <c r="B135" s="180">
        <v>649.70540000000005</v>
      </c>
      <c r="C135" s="182">
        <v>1.5435827453E-2</v>
      </c>
      <c r="D135" s="165"/>
      <c r="E135" s="182">
        <v>3.0618657819999999E-3</v>
      </c>
      <c r="F135" s="182">
        <v>2.3365697079999999E-3</v>
      </c>
      <c r="G135" s="181" t="s">
        <v>274</v>
      </c>
    </row>
    <row r="136" spans="1:7">
      <c r="A136" s="148" t="s">
        <v>248</v>
      </c>
      <c r="B136" s="180">
        <v>674.14700000000005</v>
      </c>
      <c r="C136" s="182">
        <v>1.6016515746999999E-2</v>
      </c>
      <c r="D136" s="165"/>
      <c r="E136" s="182">
        <v>3.1770516780000001E-3</v>
      </c>
      <c r="F136" s="182">
        <v>2.4244703200000002E-3</v>
      </c>
      <c r="G136" s="181" t="s">
        <v>275</v>
      </c>
    </row>
    <row r="137" spans="1:7">
      <c r="A137" s="148" t="s">
        <v>249</v>
      </c>
      <c r="B137" s="180">
        <v>839.19140000000004</v>
      </c>
      <c r="C137" s="182">
        <v>1.9937672752E-2</v>
      </c>
      <c r="D137" s="165"/>
      <c r="E137" s="182">
        <v>3.9548562040000006E-3</v>
      </c>
      <c r="F137" s="182">
        <v>3.018028177E-3</v>
      </c>
      <c r="G137" s="181" t="s">
        <v>276</v>
      </c>
    </row>
    <row r="138" spans="1:7">
      <c r="A138" s="148" t="s">
        <v>250</v>
      </c>
      <c r="B138" s="180">
        <v>844.16520000000003</v>
      </c>
      <c r="C138" s="182">
        <v>2.0055841261000001E-2</v>
      </c>
      <c r="D138" s="165"/>
      <c r="E138" s="182">
        <v>3.9782962249999996E-3</v>
      </c>
      <c r="F138" s="182">
        <v>3.0359157159999999E-3</v>
      </c>
      <c r="G138" s="181" t="s">
        <v>277</v>
      </c>
    </row>
    <row r="139" spans="1:7">
      <c r="A139" s="148" t="s">
        <v>251</v>
      </c>
      <c r="B139" s="180">
        <v>1129.0231000000001</v>
      </c>
      <c r="C139" s="182">
        <v>2.6823550738000003E-2</v>
      </c>
      <c r="D139" s="165"/>
      <c r="E139" s="182">
        <v>5.3207456750000003E-3</v>
      </c>
      <c r="F139" s="182">
        <v>4.0603651670000004E-3</v>
      </c>
      <c r="G139" s="181" t="s">
        <v>278</v>
      </c>
    </row>
    <row r="140" spans="1:7">
      <c r="A140" s="148" t="s">
        <v>252</v>
      </c>
      <c r="B140" s="180">
        <v>1215.1446000000001</v>
      </c>
      <c r="C140" s="182">
        <v>2.8869642111000002E-2</v>
      </c>
      <c r="D140" s="165"/>
      <c r="E140" s="182">
        <v>5.7266103540000004E-3</v>
      </c>
      <c r="F140" s="182">
        <v>4.3700884480000002E-3</v>
      </c>
      <c r="G140" s="181" t="s">
        <v>279</v>
      </c>
    </row>
    <row r="141" spans="1:7">
      <c r="A141" s="148" t="s">
        <v>253</v>
      </c>
      <c r="B141" s="180">
        <v>1531.5530000000001</v>
      </c>
      <c r="C141" s="182">
        <v>3.6386934512999999E-2</v>
      </c>
      <c r="D141" s="165"/>
      <c r="E141" s="182">
        <v>7.2177478039999994E-3</v>
      </c>
      <c r="F141" s="182">
        <v>5.5080046210000001E-3</v>
      </c>
      <c r="G141" s="181" t="s">
        <v>280</v>
      </c>
    </row>
    <row r="142" spans="1:7">
      <c r="A142" s="148" t="s">
        <v>254</v>
      </c>
      <c r="B142" s="180">
        <v>1580.3644999999999</v>
      </c>
      <c r="C142" s="182">
        <v>3.7546607639000001E-2</v>
      </c>
      <c r="D142" s="165"/>
      <c r="E142" s="182">
        <v>7.4477816959999995E-3</v>
      </c>
      <c r="F142" s="182">
        <v>5.6835479860000001E-3</v>
      </c>
      <c r="G142" s="181" t="s">
        <v>281</v>
      </c>
    </row>
    <row r="143" spans="1:7">
      <c r="A143" s="148" t="s">
        <v>255</v>
      </c>
      <c r="B143" s="180">
        <v>1655.4175</v>
      </c>
      <c r="C143" s="182">
        <v>3.9329731432999997E-2</v>
      </c>
      <c r="D143" s="165"/>
      <c r="E143" s="182">
        <v>7.8014838699999997E-3</v>
      </c>
      <c r="F143" s="182">
        <v>5.9534650379999996E-3</v>
      </c>
      <c r="G143" s="181" t="s">
        <v>282</v>
      </c>
    </row>
    <row r="144" spans="1:7">
      <c r="A144" s="148" t="s">
        <v>256</v>
      </c>
      <c r="B144" s="180">
        <v>1803.3181999999999</v>
      </c>
      <c r="C144" s="182">
        <v>4.2843585074000004E-2</v>
      </c>
      <c r="D144" s="165"/>
      <c r="E144" s="182">
        <v>8.4984953040000005E-3</v>
      </c>
      <c r="F144" s="182">
        <v>6.4853681060000005E-3</v>
      </c>
      <c r="G144" s="181" t="s">
        <v>283</v>
      </c>
    </row>
    <row r="145" spans="1:7">
      <c r="A145" s="148" t="s">
        <v>257</v>
      </c>
      <c r="B145" s="180">
        <v>2025.4621</v>
      </c>
      <c r="C145" s="182">
        <v>4.8121323122000001E-2</v>
      </c>
      <c r="D145" s="165"/>
      <c r="E145" s="182">
        <v>9.5453925679999992E-3</v>
      </c>
      <c r="F145" s="182">
        <v>7.2842759000000005E-3</v>
      </c>
      <c r="G145" s="181" t="s">
        <v>284</v>
      </c>
    </row>
    <row r="146" spans="1:7">
      <c r="A146" s="148" t="s">
        <v>258</v>
      </c>
      <c r="B146" s="180">
        <v>2033.3843999999999</v>
      </c>
      <c r="C146" s="182">
        <v>4.8309542668999998E-2</v>
      </c>
      <c r="D146" s="165"/>
      <c r="E146" s="182">
        <v>9.5827279809999992E-3</v>
      </c>
      <c r="F146" s="182">
        <v>7.3127672840000001E-3</v>
      </c>
      <c r="G146" s="181" t="s">
        <v>285</v>
      </c>
    </row>
    <row r="147" spans="1:7">
      <c r="A147" s="148" t="s">
        <v>259</v>
      </c>
      <c r="B147" s="180">
        <v>2203.5643</v>
      </c>
      <c r="C147" s="182">
        <v>5.2352709882999997E-2</v>
      </c>
      <c r="D147" s="165"/>
      <c r="E147" s="182">
        <v>1.0384734572000001E-2</v>
      </c>
      <c r="F147" s="182">
        <v>7.9247942100000007E-3</v>
      </c>
      <c r="G147" s="181" t="s">
        <v>286</v>
      </c>
    </row>
    <row r="148" spans="1:7">
      <c r="A148" s="148" t="s">
        <v>260</v>
      </c>
      <c r="B148" s="180">
        <v>2227.8330000000001</v>
      </c>
      <c r="C148" s="182">
        <v>5.2929290384999994E-2</v>
      </c>
      <c r="D148" s="165"/>
      <c r="E148" s="182">
        <v>1.0499105642E-2</v>
      </c>
      <c r="F148" s="182">
        <v>8.0120730130000001E-3</v>
      </c>
      <c r="G148" s="181" t="s">
        <v>287</v>
      </c>
    </row>
    <row r="149" spans="1:7">
      <c r="A149" s="148" t="s">
        <v>261</v>
      </c>
      <c r="B149" s="180">
        <v>2531.8114</v>
      </c>
      <c r="C149" s="182">
        <v>6.0151268426E-2</v>
      </c>
      <c r="D149" s="165"/>
      <c r="E149" s="182">
        <v>1.1931664247E-2</v>
      </c>
      <c r="F149" s="182">
        <v>9.1052865240000003E-3</v>
      </c>
      <c r="G149" s="181" t="s">
        <v>288</v>
      </c>
    </row>
    <row r="150" spans="1:7">
      <c r="A150" s="148" t="s">
        <v>262</v>
      </c>
      <c r="B150" s="180">
        <v>4644.5560999999998</v>
      </c>
      <c r="C150" s="182">
        <v>0.11034626856199999</v>
      </c>
      <c r="D150" s="165"/>
      <c r="E150" s="182">
        <v>2.1888393409E-2</v>
      </c>
      <c r="F150" s="182">
        <v>1.6703461428999998E-2</v>
      </c>
      <c r="G150" s="181" t="s">
        <v>289</v>
      </c>
    </row>
    <row r="151" spans="1:7">
      <c r="A151" s="148" t="s">
        <v>263</v>
      </c>
      <c r="B151" s="180">
        <v>5233.6566999999995</v>
      </c>
      <c r="C151" s="182">
        <v>0.12434223537099999</v>
      </c>
      <c r="D151" s="165"/>
      <c r="E151" s="182">
        <v>2.466464703E-2</v>
      </c>
      <c r="F151" s="182">
        <v>1.8822074905999998E-2</v>
      </c>
      <c r="G151" s="181" t="s">
        <v>290</v>
      </c>
    </row>
    <row r="152" spans="1:7">
      <c r="A152" s="170" t="s">
        <v>264</v>
      </c>
      <c r="B152" s="171">
        <v>5402.1187</v>
      </c>
      <c r="C152" s="174">
        <v>0.128344588382</v>
      </c>
      <c r="D152" s="184"/>
      <c r="E152" s="174">
        <v>2.5458557675999999E-2</v>
      </c>
      <c r="F152" s="174">
        <v>1.9427923659E-2</v>
      </c>
      <c r="G152" s="172" t="s">
        <v>291</v>
      </c>
    </row>
    <row r="153" spans="1:7">
      <c r="A153" s="176" t="s">
        <v>308</v>
      </c>
      <c r="B153" s="177">
        <v>42090.74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10/06/2026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1056.354</v>
      </c>
      <c r="C6" s="173">
        <v>0.8</v>
      </c>
      <c r="D6" s="168">
        <v>845.08299999999997</v>
      </c>
      <c r="E6" s="173">
        <v>0.01</v>
      </c>
      <c r="F6" s="169" t="s">
        <v>83</v>
      </c>
    </row>
    <row r="7" spans="1:6">
      <c r="A7" s="148" t="s">
        <v>71</v>
      </c>
      <c r="B7" s="180">
        <v>1237.42</v>
      </c>
      <c r="C7" s="182">
        <v>0.85</v>
      </c>
      <c r="D7" s="180">
        <v>1051.807</v>
      </c>
      <c r="E7" s="182">
        <v>0.01</v>
      </c>
      <c r="F7" s="181" t="s">
        <v>84</v>
      </c>
    </row>
    <row r="8" spans="1:6">
      <c r="A8" s="148" t="s">
        <v>72</v>
      </c>
      <c r="B8" s="180">
        <v>1556.2919999999999</v>
      </c>
      <c r="C8" s="182">
        <v>0.9</v>
      </c>
      <c r="D8" s="180">
        <v>1400.663</v>
      </c>
      <c r="E8" s="182">
        <v>0.01</v>
      </c>
      <c r="F8" s="181" t="s">
        <v>85</v>
      </c>
    </row>
    <row r="9" spans="1:6">
      <c r="A9" s="148" t="s">
        <v>74</v>
      </c>
      <c r="B9" s="180">
        <v>2775.9929999999999</v>
      </c>
      <c r="C9" s="182">
        <v>0.3</v>
      </c>
      <c r="D9" s="180">
        <v>832.798</v>
      </c>
      <c r="E9" s="182">
        <v>0.01</v>
      </c>
      <c r="F9" s="181" t="s">
        <v>87</v>
      </c>
    </row>
    <row r="10" spans="1:6">
      <c r="A10" s="148" t="s">
        <v>75</v>
      </c>
      <c r="B10" s="180">
        <v>5248.6660000000002</v>
      </c>
      <c r="C10" s="182">
        <v>0.8</v>
      </c>
      <c r="D10" s="180">
        <v>4198.933</v>
      </c>
      <c r="E10" s="182">
        <v>0.04</v>
      </c>
      <c r="F10" s="181" t="s">
        <v>88</v>
      </c>
    </row>
    <row r="11" spans="1:6">
      <c r="A11" s="170" t="s">
        <v>76</v>
      </c>
      <c r="B11" s="171">
        <v>5851.2849999999999</v>
      </c>
      <c r="C11" s="174">
        <v>1</v>
      </c>
      <c r="D11" s="171">
        <v>5851.2849999999999</v>
      </c>
      <c r="E11" s="174">
        <v>0.06</v>
      </c>
      <c r="F11" s="172" t="s">
        <v>89</v>
      </c>
    </row>
    <row r="12" spans="1:6">
      <c r="A12" s="176" t="s">
        <v>309</v>
      </c>
      <c r="B12" s="177">
        <v>17726.009999999998</v>
      </c>
      <c r="C12" s="179"/>
      <c r="D12" s="177">
        <v>14180.57</v>
      </c>
      <c r="E12" s="178">
        <v>0.13</v>
      </c>
      <c r="F12" s="175"/>
    </row>
    <row r="14" spans="1:6">
      <c r="A14" s="185" t="s">
        <v>120</v>
      </c>
      <c r="B14" s="186">
        <v>377.02640000000002</v>
      </c>
      <c r="C14" s="188">
        <v>0.9</v>
      </c>
      <c r="D14" s="186">
        <v>339.32380000000001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377.03</v>
      </c>
      <c r="C15" s="179"/>
      <c r="D15" s="177">
        <v>339.32</v>
      </c>
      <c r="E15" s="178">
        <v>0</v>
      </c>
      <c r="F15" s="175"/>
    </row>
    <row r="17" spans="1:6">
      <c r="A17" s="167" t="s">
        <v>129</v>
      </c>
      <c r="B17" s="168">
        <v>3582.1379999999999</v>
      </c>
      <c r="C17" s="173">
        <v>0.4</v>
      </c>
      <c r="D17" s="168">
        <v>1432.855</v>
      </c>
      <c r="E17" s="173">
        <v>0.01</v>
      </c>
      <c r="F17" s="169" t="s">
        <v>132</v>
      </c>
    </row>
    <row r="18" spans="1:6">
      <c r="A18" s="170" t="s">
        <v>130</v>
      </c>
      <c r="B18" s="171">
        <v>9151.2000000000007</v>
      </c>
      <c r="C18" s="174">
        <v>0.65</v>
      </c>
      <c r="D18" s="171">
        <v>5948.28</v>
      </c>
      <c r="E18" s="174">
        <v>0.06</v>
      </c>
      <c r="F18" s="172" t="s">
        <v>133</v>
      </c>
    </row>
    <row r="19" spans="1:6">
      <c r="A19" s="176" t="s">
        <v>311</v>
      </c>
      <c r="B19" s="177">
        <v>12733.34</v>
      </c>
      <c r="C19" s="179"/>
      <c r="D19" s="177">
        <v>7381.14</v>
      </c>
      <c r="E19" s="178">
        <v>7.0000000000000007E-2</v>
      </c>
      <c r="F19" s="175"/>
    </row>
    <row r="21" spans="1:6">
      <c r="A21" s="167" t="s">
        <v>140</v>
      </c>
      <c r="B21" s="168">
        <v>1121.0050000000001</v>
      </c>
      <c r="C21" s="173">
        <v>1</v>
      </c>
      <c r="D21" s="168">
        <v>1121.0047999999999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1535.71</v>
      </c>
      <c r="C22" s="182">
        <v>0.5</v>
      </c>
      <c r="D22" s="180">
        <v>767.85479999999995</v>
      </c>
      <c r="E22" s="182">
        <v>0.01</v>
      </c>
      <c r="F22" s="181" t="s">
        <v>154</v>
      </c>
    </row>
    <row r="23" spans="1:6">
      <c r="A23" s="148" t="s">
        <v>143</v>
      </c>
      <c r="B23" s="180">
        <v>1602.45</v>
      </c>
      <c r="C23" s="182">
        <v>0.4</v>
      </c>
      <c r="D23" s="180">
        <v>640.98009999999999</v>
      </c>
      <c r="E23" s="182">
        <v>0.01</v>
      </c>
      <c r="F23" s="181" t="s">
        <v>155</v>
      </c>
    </row>
    <row r="24" spans="1:6">
      <c r="A24" s="148" t="s">
        <v>144</v>
      </c>
      <c r="B24" s="180">
        <v>2266.9879999999998</v>
      </c>
      <c r="C24" s="182">
        <v>0.3</v>
      </c>
      <c r="D24" s="180">
        <v>680.09640000000002</v>
      </c>
      <c r="E24" s="182">
        <v>0.01</v>
      </c>
      <c r="F24" s="181" t="s">
        <v>156</v>
      </c>
    </row>
    <row r="25" spans="1:6">
      <c r="A25" s="148" t="s">
        <v>145</v>
      </c>
      <c r="B25" s="180">
        <v>2356.7280000000001</v>
      </c>
      <c r="C25" s="182">
        <v>0.45</v>
      </c>
      <c r="D25" s="180">
        <v>1060.5277000000001</v>
      </c>
      <c r="E25" s="182">
        <v>0.01</v>
      </c>
      <c r="F25" s="181" t="s">
        <v>157</v>
      </c>
    </row>
    <row r="26" spans="1:6">
      <c r="A26" s="148" t="s">
        <v>146</v>
      </c>
      <c r="B26" s="180">
        <v>5632.7179999999998</v>
      </c>
      <c r="C26" s="182">
        <v>0.6</v>
      </c>
      <c r="D26" s="180">
        <v>3379.6307999999999</v>
      </c>
      <c r="E26" s="182">
        <v>0.03</v>
      </c>
      <c r="F26" s="181" t="s">
        <v>158</v>
      </c>
    </row>
    <row r="27" spans="1:6">
      <c r="A27" s="148" t="s">
        <v>147</v>
      </c>
      <c r="B27" s="180">
        <v>6022.0860000000002</v>
      </c>
      <c r="C27" s="182">
        <v>0.5</v>
      </c>
      <c r="D27" s="180">
        <v>3011.0430000000001</v>
      </c>
      <c r="E27" s="182">
        <v>0.03</v>
      </c>
      <c r="F27" s="181" t="s">
        <v>159</v>
      </c>
    </row>
    <row r="28" spans="1:6">
      <c r="A28" s="148" t="s">
        <v>148</v>
      </c>
      <c r="B28" s="180">
        <v>10504.856</v>
      </c>
      <c r="C28" s="182">
        <v>0.75</v>
      </c>
      <c r="D28" s="180">
        <v>7878.6421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14291.416999999999</v>
      </c>
      <c r="C29" s="174">
        <v>0.85</v>
      </c>
      <c r="D29" s="171">
        <v>11166.7199</v>
      </c>
      <c r="E29" s="174">
        <v>0.11</v>
      </c>
      <c r="F29" s="172" t="s">
        <v>161</v>
      </c>
    </row>
    <row r="30" spans="1:6">
      <c r="A30" s="176" t="s">
        <v>312</v>
      </c>
      <c r="B30" s="177">
        <v>45333.96</v>
      </c>
      <c r="C30" s="179"/>
      <c r="D30" s="177">
        <v>29706.5</v>
      </c>
      <c r="E30" s="178">
        <v>0.28000000000000003</v>
      </c>
      <c r="F30" s="175"/>
    </row>
    <row r="32" spans="1:6">
      <c r="A32" s="167" t="s">
        <v>168</v>
      </c>
      <c r="B32" s="168">
        <v>744.12760000000003</v>
      </c>
      <c r="C32" s="173">
        <v>0.6</v>
      </c>
      <c r="D32" s="168">
        <v>446.47660000000002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1213.6397999999999</v>
      </c>
      <c r="C33" s="182">
        <v>1</v>
      </c>
      <c r="D33" s="180">
        <v>1213.6397999999999</v>
      </c>
      <c r="E33" s="182">
        <v>0.01</v>
      </c>
      <c r="F33" s="181" t="s">
        <v>195</v>
      </c>
    </row>
    <row r="34" spans="1:6">
      <c r="A34" s="148" t="s">
        <v>172</v>
      </c>
      <c r="B34" s="180">
        <v>1410.6935000000001</v>
      </c>
      <c r="C34" s="182">
        <v>0.9</v>
      </c>
      <c r="D34" s="180">
        <v>1269.6241</v>
      </c>
      <c r="E34" s="182">
        <v>0.01</v>
      </c>
      <c r="F34" s="181" t="s">
        <v>197</v>
      </c>
    </row>
    <row r="35" spans="1:6">
      <c r="A35" s="148" t="s">
        <v>173</v>
      </c>
      <c r="B35" s="180">
        <v>1472.2203</v>
      </c>
      <c r="C35" s="182">
        <v>0.9</v>
      </c>
      <c r="D35" s="180">
        <v>1324.9983</v>
      </c>
      <c r="E35" s="182">
        <v>0.01</v>
      </c>
      <c r="F35" s="181" t="s">
        <v>198</v>
      </c>
    </row>
    <row r="36" spans="1:6">
      <c r="A36" s="148" t="s">
        <v>174</v>
      </c>
      <c r="B36" s="180">
        <v>1601.3548000000001</v>
      </c>
      <c r="C36" s="182">
        <v>1</v>
      </c>
      <c r="D36" s="180">
        <v>1601.3548000000001</v>
      </c>
      <c r="E36" s="182">
        <v>0.02</v>
      </c>
      <c r="F36" s="181" t="s">
        <v>199</v>
      </c>
    </row>
    <row r="37" spans="1:6">
      <c r="A37" s="148" t="s">
        <v>175</v>
      </c>
      <c r="B37" s="180">
        <v>1785.3909000000001</v>
      </c>
      <c r="C37" s="182">
        <v>1</v>
      </c>
      <c r="D37" s="180">
        <v>1785.3909000000001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1936.1043999999999</v>
      </c>
      <c r="C38" s="182">
        <v>1</v>
      </c>
      <c r="D38" s="180">
        <v>1936.1043999999999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2091.0007999999998</v>
      </c>
      <c r="C39" s="182">
        <v>1</v>
      </c>
      <c r="D39" s="180">
        <v>2091.0007999999998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2412.7058000000002</v>
      </c>
      <c r="C40" s="182">
        <v>0.95</v>
      </c>
      <c r="D40" s="180">
        <v>2292.0704999999998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2756.0583000000001</v>
      </c>
      <c r="C41" s="182">
        <v>1</v>
      </c>
      <c r="D41" s="180">
        <v>2756.0583000000001</v>
      </c>
      <c r="E41" s="182">
        <v>0.03</v>
      </c>
      <c r="F41" s="181" t="s">
        <v>204</v>
      </c>
    </row>
    <row r="42" spans="1:6">
      <c r="A42" s="148" t="s">
        <v>180</v>
      </c>
      <c r="B42" s="180">
        <v>3017.0511000000001</v>
      </c>
      <c r="C42" s="182">
        <v>0.75</v>
      </c>
      <c r="D42" s="180">
        <v>2262.7883000000002</v>
      </c>
      <c r="E42" s="182">
        <v>0.02</v>
      </c>
      <c r="F42" s="181" t="s">
        <v>205</v>
      </c>
    </row>
    <row r="43" spans="1:6">
      <c r="A43" s="148" t="s">
        <v>181</v>
      </c>
      <c r="B43" s="180">
        <v>3157.2148999999999</v>
      </c>
      <c r="C43" s="182">
        <v>0.9</v>
      </c>
      <c r="D43" s="180">
        <v>2841.4933999999998</v>
      </c>
      <c r="E43" s="182">
        <v>0.03</v>
      </c>
      <c r="F43" s="181" t="s">
        <v>206</v>
      </c>
    </row>
    <row r="44" spans="1:6">
      <c r="A44" s="148" t="s">
        <v>182</v>
      </c>
      <c r="B44" s="180">
        <v>4754.8203999999996</v>
      </c>
      <c r="C44" s="182">
        <v>0.9</v>
      </c>
      <c r="D44" s="180">
        <v>4279.3383999999996</v>
      </c>
      <c r="E44" s="182">
        <v>0.04</v>
      </c>
      <c r="F44" s="181" t="s">
        <v>207</v>
      </c>
    </row>
    <row r="45" spans="1:6">
      <c r="A45" s="148" t="s">
        <v>183</v>
      </c>
      <c r="B45" s="180">
        <v>4895.9740000000002</v>
      </c>
      <c r="C45" s="182">
        <v>1</v>
      </c>
      <c r="D45" s="180">
        <v>4895.9740000000002</v>
      </c>
      <c r="E45" s="182">
        <v>0.05</v>
      </c>
      <c r="F45" s="181" t="s">
        <v>208</v>
      </c>
    </row>
    <row r="46" spans="1:6">
      <c r="A46" s="148" t="s">
        <v>184</v>
      </c>
      <c r="B46" s="180">
        <v>4951.652</v>
      </c>
      <c r="C46" s="182">
        <v>0.95</v>
      </c>
      <c r="D46" s="180">
        <v>4704.0694000000003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5604.7984999999999</v>
      </c>
      <c r="C47" s="182">
        <v>1</v>
      </c>
      <c r="D47" s="180">
        <v>5604.7984999999999</v>
      </c>
      <c r="E47" s="182">
        <v>0.05</v>
      </c>
      <c r="F47" s="181" t="s">
        <v>210</v>
      </c>
    </row>
    <row r="48" spans="1:6">
      <c r="A48" s="170" t="s">
        <v>186</v>
      </c>
      <c r="B48" s="171">
        <v>11449.6122</v>
      </c>
      <c r="C48" s="174">
        <v>0.9</v>
      </c>
      <c r="D48" s="171">
        <v>10304.650900000001</v>
      </c>
      <c r="E48" s="174">
        <v>0.1</v>
      </c>
      <c r="F48" s="172" t="s">
        <v>211</v>
      </c>
    </row>
    <row r="49" spans="1:6">
      <c r="A49" s="176" t="s">
        <v>313</v>
      </c>
      <c r="B49" s="177">
        <v>55254.42</v>
      </c>
      <c r="C49" s="179"/>
      <c r="D49" s="177">
        <v>51609.83</v>
      </c>
      <c r="E49" s="178">
        <v>0.49</v>
      </c>
      <c r="F49" s="175"/>
    </row>
    <row r="51" spans="1:6">
      <c r="A51" s="167" t="s">
        <v>223</v>
      </c>
      <c r="B51" s="168">
        <v>961.38329999999996</v>
      </c>
      <c r="C51" s="173">
        <v>0.8</v>
      </c>
      <c r="D51" s="168">
        <v>769.10659999999996</v>
      </c>
      <c r="E51" s="173">
        <v>0.01</v>
      </c>
      <c r="F51" s="169" t="s">
        <v>228</v>
      </c>
    </row>
    <row r="52" spans="1:6">
      <c r="A52" s="170" t="s">
        <v>224</v>
      </c>
      <c r="B52" s="171">
        <v>1522.0704000000001</v>
      </c>
      <c r="C52" s="174">
        <v>0.8</v>
      </c>
      <c r="D52" s="171">
        <v>1217.6563000000001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2483.4499999999998</v>
      </c>
      <c r="C53" s="179"/>
      <c r="D53" s="177">
        <v>1986.76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133908.206552394</v>
      </c>
      <c r="C55" s="196"/>
      <c r="D55" s="195">
        <v>105204.122038457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G6002" s="108" t="e">
        <f>G6001*#REF!/#REF!</f>
        <v>#REF!</v>
      </c>
      <c r="H6002" s="108">
        <f t="shared" si="147"/>
        <v>0</v>
      </c>
      <c r="I6002" s="108">
        <f t="shared" si="148"/>
        <v>0</v>
      </c>
      <c r="J6002" s="108">
        <f t="shared" si="149"/>
        <v>0</v>
      </c>
    </row>
    <row r="6003" spans="1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1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1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G6002" s="108" t="e">
        <f>G6001*#REF!/#REF!</f>
        <v>#REF!</v>
      </c>
      <c r="H6002" s="108">
        <f t="shared" si="147"/>
        <v>0</v>
      </c>
      <c r="I6002" s="108">
        <f t="shared" si="148"/>
        <v>0</v>
      </c>
      <c r="J6002" s="108">
        <f t="shared" si="149"/>
        <v>0</v>
      </c>
    </row>
    <row r="6003" spans="1:10" ht="15">
      <c r="G6003" s="108" t="e">
        <f>G6002*#REF!/#REF!</f>
        <v>#REF!</v>
      </c>
      <c r="H6003" s="108" t="e">
        <f t="shared" si="147"/>
        <v>#DIV/0!</v>
      </c>
      <c r="I6003" s="108" t="e">
        <f t="shared" si="148"/>
        <v>#DIV/0!</v>
      </c>
      <c r="J6003" s="108" t="e">
        <f t="shared" si="149"/>
        <v>#DIV/0!</v>
      </c>
    </row>
    <row r="6004" spans="1:10" ht="15">
      <c r="G6004" s="108" t="e">
        <f>G6003*#REF!/#REF!</f>
        <v>#REF!</v>
      </c>
      <c r="H6004" s="108" t="e">
        <f t="shared" si="147"/>
        <v>#DIV/0!</v>
      </c>
      <c r="I6004" s="108" t="e">
        <f t="shared" si="148"/>
        <v>#DIV/0!</v>
      </c>
      <c r="J6004" s="108" t="e">
        <f t="shared" si="149"/>
        <v>#DIV/0!</v>
      </c>
    </row>
    <row r="6005" spans="1:10" ht="15">
      <c r="G6005" s="108" t="e">
        <f>G6004*#REF!/#REF!</f>
        <v>#REF!</v>
      </c>
      <c r="H6005" s="108" t="e">
        <f t="shared" si="147"/>
        <v>#DIV/0!</v>
      </c>
      <c r="I6005" s="108" t="e">
        <f t="shared" si="148"/>
        <v>#DIV/0!</v>
      </c>
      <c r="J6005" s="108" t="e">
        <f t="shared" si="149"/>
        <v>#DIV/0!</v>
      </c>
    </row>
    <row r="6006" spans="1:10" ht="15">
      <c r="G6006" s="108" t="e">
        <f>G6005*#REF!/#REF!</f>
        <v>#REF!</v>
      </c>
      <c r="H6006" s="108" t="e">
        <f t="shared" si="147"/>
        <v>#DIV/0!</v>
      </c>
      <c r="I6006" s="108" t="e">
        <f t="shared" si="148"/>
        <v>#DIV/0!</v>
      </c>
      <c r="J6006" s="108" t="e">
        <f t="shared" si="149"/>
        <v>#DIV/0!</v>
      </c>
    </row>
    <row r="6007" spans="1:10" ht="15">
      <c r="G6007" s="108" t="e">
        <f>G6006*#REF!/#REF!</f>
        <v>#REF!</v>
      </c>
      <c r="H6007" s="108" t="e">
        <f t="shared" si="147"/>
        <v>#DIV/0!</v>
      </c>
      <c r="I6007" s="108" t="e">
        <f t="shared" si="148"/>
        <v>#DIV/0!</v>
      </c>
      <c r="J6007" s="108" t="e">
        <f t="shared" si="149"/>
        <v>#DIV/0!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1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1.25894477584267E-2</v>
      </c>
      <c r="E31" s="42"/>
      <c r="F31" s="43"/>
      <c r="G31" s="41">
        <f>Indices!F17</f>
        <v>-7.8936878642530003E-2</v>
      </c>
      <c r="H31" s="42"/>
      <c r="I31" s="42"/>
      <c r="J31" s="41">
        <f>Indices!J17</f>
        <v>-4.1363761983793497E-2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4.6902672357567801E-2</v>
      </c>
      <c r="E32" s="42"/>
      <c r="F32" s="39"/>
      <c r="G32" s="41">
        <f>Indices!F26</f>
        <v>-5.4526512665704102E-2</v>
      </c>
      <c r="H32" s="42"/>
      <c r="I32" s="42"/>
      <c r="J32" s="41">
        <f>Indices!J26</f>
        <v>-3.62698253460891E-3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2026-06-11T08:50:42Z</dcterms:modified>
</cp:coreProperties>
</file>