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4B06798-1F04-4C2A-BD5C-AD424C97C426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<sst xmlns="http://schemas.openxmlformats.org/spreadsheetml/2006/main" count="461" uniqueCount="315">
  <si>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</si>
  <si>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</si>
  <si>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</si>
  <si>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</si>
  <si>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</si>
  <si>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</si>
  <si>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</si>
  <si>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</si>
  <si>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</si>
  <si>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</si>
  <si>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</si>
  <si>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</si>
  <si>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</si>
  <si>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</si>
  <si>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</si>
  <si>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</si>
  <si>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</si>
  <si>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</si>
  <si>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</si>
  <si>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</si>
  <si>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</si>
  <si>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</si>
  <si>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</si>
  <si>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</si>
  <si>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</si>
  <si>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</si>
  <si>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</si>
  <si>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</si>
  <si>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</si>
  <si>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</si>
  <si>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</si>
  <si>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</si>
  <si>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</si>
  <si>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</si>
  <si>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</si>
  <si>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</si>
  <si>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</si>
  <si>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</si>
  <si>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</si>
  <si>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</si>
  <si>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</si>
  <si>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</si>
  <si>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</si>
  <si>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</si>
  <si>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</si>
  <si>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</si>
  <si>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</si>
  <si>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</si>
  <si>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</si>
  <si>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</si>
  <si>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</si>
  <si>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</si>
  <si>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</si>
  <si>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</si>
  <si>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</si>
  <si>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</si>
  <si>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19-05-2026</t>
  </si>
  <si>
    <t>20/05/2026</t>
  </si>
  <si>
    <t>Variation par rapport au 31/12/2025</t>
  </si>
  <si>
    <t>AU 20/05/2026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</si>
  <si>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</si>
  <si>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</si>
  <si>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</si>
  <si>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</si>
  <si>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</si>
  <si>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</si>
  <si>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</si>
  <si>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</si>
  <si>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</si>
  <si>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</si>
  <si>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</si>
  <si>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</si>
  <si>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</si>
  <si>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</si>
  <si>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</si>
  <si>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</si>
  <si>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</si>
  <si>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</si>
  <si>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</si>
  <si>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</si>
  <si>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</si>
  <si>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</si>
  <si>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</si>
  <si>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</si>
  <si>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</si>
  <si>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</si>
  <si>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</si>
  <si>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</si>
  <si>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</si>
  <si>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</si>
  <si>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</si>
  <si>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</si>
  <si>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</si>
  <si>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</si>
  <si>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</si>
  <si>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</si>
  <si>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</si>
  <si>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</si>
  <si>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</si>
  <si>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</si>
  <si>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</si>
  <si>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</si>
  <si>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</si>
  <si>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</si>
  <si>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</si>
  <si>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</si>
  <si>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</si>
  <si>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</si>
  <si>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</si>
  <si>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</si>
  <si>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</si>
  <si>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</si>
  <si>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</si>
  <si>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</si>
  <si>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</si>
  <si>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</si>
  <si>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</si>
  <si>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</si>
  <si>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</si>
  <si>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</si>
  <si>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</si>
  <si>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</si>
  <si>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</si>
  <si>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</si>
  <si>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</si>
  <si>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</si>
  <si>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</si>
  <si>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</si>
  <si>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</si>
  <si>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</si>
  <si>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</si>
  <si>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</si>
  <si>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</si>
  <si>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</si>
  <si>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</si>
  <si>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</si>
  <si>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</si>
  <si>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</si>
  <si>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</si>
  <si>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</si>
  <si>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</si>
  <si>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</si>
  <si>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</si>
  <si>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</si>
  <si>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</si>
  <si>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</si>
  <si>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</si>
  <si>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</si>
  <si>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</si>
  <si>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</si>
  <si>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</si>
  <si>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</si>
  <si>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</si>
  <si>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</si>
  <si>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</si>
  <si>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</si>
  <si>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</si>
  <si>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</si>
  <si>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</si>
  <si>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</si>
  <si>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</si>
  <si>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</si>
  <si>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</si>
  <si>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</si>
  <si>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</si>
  <si>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</si>
  <si>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</si>
  <si>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</si>
  <si>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</si>
  <si>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</si>
  <si>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</si>
  <si>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</si>
  <si>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</si>
  <si>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</si>
  <si>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</si>
  <si>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</si>
  <si>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</si>
  <si>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</si>
  <si>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</si>
  <si>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</si>
  <si>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</si>
  <si>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</si>
  <si>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</si>
  <si>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</si>
  <si>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</si>
  <si>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</si>
  <si>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</si>
  <si>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</si>
  <si>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</si>
  <si>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</si>
  <si>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</si>
  <si>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</si>
  <si>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</si>
  <si>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</si>
  <si>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</si>
  <si>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</si>
  <si>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</si>
  <si>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</si>
  <si>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</si>
  <si>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</si>
  <si>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</si>
  <si>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</si>
  <si>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</si>
  <si>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</si>
  <si>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</si>
  <si>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</si>
  <si>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</si>
  <si>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</si>
  <si>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</si>
  <si>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</si>
  <si>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</si>
  <si>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</si>
  <si>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</si>
  <si>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</si>
  <si>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</si>
  <si>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</si>
  <si>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</si>
  <si>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</si>
  <si>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</si>
  <si>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</si>
  <si>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</si>
  <si>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</si>
  <si>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</si>
  <si>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</si>
  <si>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</si>
  <si>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</si>
  <si>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</si>
  <si>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</si>
  <si>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</si>
  <si>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</si>
  <si>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</si>
  <si>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</si>
  <si>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</si>
  <si>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</si>
  <si>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</si>
  <si>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</si>
  <si>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</si>
  <si>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</si>
  <si>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</si>
  <si>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</si>
  <si>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</si>
  <si>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</si>
  <si>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</si>
  <si>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</si>
  <si>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John Mattson Rg</t>
  </si>
  <si>
    <t>Corem Pty-B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</si>
  <si>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</si>
  <si>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</si>
  <si>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</si>
  <si>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</si>
  <si>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</si>
  <si>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</si>
  <si>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</si>
  <si>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</si>
  <si>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</si>
  <si>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</si>
  <si>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</si>
  <si>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</si>
  <si>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</si>
  <si>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</si>
  <si>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</si>
  <si>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</si>
  <si>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</si>
  <si>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</si>
  <si>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</si>
  <si>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</si>
  <si>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</si>
  <si>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SE0014956819</t>
  </si>
  <si>
    <t>SE0022062055</t>
  </si>
  <si>
    <t>SE0022050183</t>
  </si>
  <si>
    <t>SE0012481364</t>
  </si>
  <si>
    <t>SE0010714287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</si>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</sst>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1149.0260000000001</v>
      </c>
      <c r="E12" s="14"/>
      <c r="F12" s="154">
        <v>1393.4259999999999</v>
      </c>
      <c r="G12" s="154">
        <v>1473.441</v>
      </c>
      <c r="H12" s="154">
        <v>1723.057</v>
      </c>
      <c r="I12" s="154">
        <v>1671.1669999999999</v>
      </c>
      <c r="J12" s="154">
        <v>1317.309</v>
      </c>
      <c r="K12" s="149">
        <v>976.59529999999995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1169.4469999999999</v>
      </c>
      <c r="E14" s="17"/>
      <c r="F14" s="155">
        <v>1416.8130000000001</v>
      </c>
      <c r="G14" s="155">
        <v>1493.424</v>
      </c>
      <c r="H14" s="155">
        <v>1750.6569999999999</v>
      </c>
      <c r="I14" s="155">
        <v>1693.191</v>
      </c>
      <c r="J14" s="155">
        <v>1337.415</v>
      </c>
      <c r="K14" s="150">
        <v>995.77359999999999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1.7772443791524099E-2</v>
      </c>
      <c r="E16" s="21"/>
      <c r="F16" s="156">
        <v>1.67838119857102E-2</v>
      </c>
      <c r="G16" s="156">
        <v>1.35621310931351E-2</v>
      </c>
      <c r="H16" s="156">
        <v>1.6018042351471799E-2</v>
      </c>
      <c r="I16" s="156">
        <v>1.3178814564911901E-2</v>
      </c>
      <c r="J16" s="156">
        <v>1.5262933753584101E-2</v>
      </c>
      <c r="K16" s="151">
        <v>1.96379196172662E-2</v>
      </c>
    </row>
    <row r="17" spans="1:11" s="8" customFormat="1" ht="14.25">
      <c r="A17" s="145" t="s">
        <v>58</v>
      </c>
      <c r="B17" s="130"/>
      <c r="C17" s="22"/>
      <c r="D17" s="151">
        <v>-5.4251224245764904E-3</v>
      </c>
      <c r="E17" s="21"/>
      <c r="F17" s="156">
        <v>-1.7812045279502999E-2</v>
      </c>
      <c r="G17" s="156">
        <v>-5.1339531013279399E-2</v>
      </c>
      <c r="H17" s="156">
        <v>-1.19503496665314E-2</v>
      </c>
      <c r="I17" s="156">
        <v>-5.1713052624268702E-2</v>
      </c>
      <c r="J17" s="156">
        <v>-1.1727750083869899E-2</v>
      </c>
      <c r="K17" s="151">
        <v>-1.6562929641695701E-2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3023.5439999999999</v>
      </c>
      <c r="E22" s="29"/>
      <c r="F22" s="154">
        <v>2960.1979999999999</v>
      </c>
      <c r="G22" s="154">
        <v>2767.5039999999999</v>
      </c>
      <c r="H22" s="154">
        <v>3892.721</v>
      </c>
      <c r="I22" s="154">
        <v>3197.1759999999999</v>
      </c>
      <c r="J22" s="154">
        <v>3043.7809999999999</v>
      </c>
      <c r="K22" s="149">
        <v>2109.1149999999998</v>
      </c>
    </row>
    <row r="23" spans="1:11" s="32" customFormat="1" ht="15.75" customHeight="1">
      <c r="A23" s="145" t="s">
        <v>58</v>
      </c>
      <c r="B23" s="130"/>
      <c r="C23" s="22"/>
      <c r="D23" s="151">
        <v>1.6939780618657502E-2</v>
      </c>
      <c r="E23" s="31"/>
      <c r="F23" s="156">
        <v>-6.3065104389583597E-3</v>
      </c>
      <c r="G23" s="156">
        <v>-5.1339024034081103E-2</v>
      </c>
      <c r="H23" s="156">
        <v>2.7116110117113598E-3</v>
      </c>
      <c r="I23" s="156">
        <v>-5.1713332437597299E-2</v>
      </c>
      <c r="J23" s="156">
        <v>4.4109484710668197E-3</v>
      </c>
      <c r="K23" s="151">
        <v>-6.3970595856021103E-3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3573.6329999999998</v>
      </c>
      <c r="E25" s="29"/>
      <c r="F25" s="154">
        <v>3660.087</v>
      </c>
      <c r="G25" s="154">
        <v>3057.4380000000001</v>
      </c>
      <c r="H25" s="154">
        <v>5058.058</v>
      </c>
      <c r="I25" s="154">
        <v>3590.971</v>
      </c>
      <c r="J25" s="154">
        <v>3726.8090000000002</v>
      </c>
      <c r="K25" s="149">
        <v>2468.174</v>
      </c>
    </row>
    <row r="26" spans="1:11" s="32" customFormat="1" ht="15.75" customHeight="1">
      <c r="A26" s="145" t="s">
        <v>58</v>
      </c>
      <c r="B26" s="130"/>
      <c r="C26" s="22"/>
      <c r="D26" s="151">
        <v>2.3615463737691501E-2</v>
      </c>
      <c r="E26" s="31"/>
      <c r="F26" s="156">
        <v>8.11294133088447E-4</v>
      </c>
      <c r="G26" s="156">
        <v>-5.1338888168350298E-2</v>
      </c>
      <c r="H26" s="156">
        <v>1.0221736934325799E-2</v>
      </c>
      <c r="I26" s="156">
        <v>-5.1713333609732098E-2</v>
      </c>
      <c r="J26" s="156">
        <v>1.1832558786086401E-2</v>
      </c>
      <c r="K26" s="151">
        <v>8.1443354526200605E-5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1429.7809999999999</v>
      </c>
      <c r="E12" s="154">
        <v>889.05269999999996</v>
      </c>
      <c r="F12" s="154">
        <v>1045.1890000000001</v>
      </c>
      <c r="G12" s="154">
        <v>123.2861</v>
      </c>
      <c r="H12" s="154">
        <v>292.06599999999997</v>
      </c>
      <c r="I12" s="154">
        <v>1710.2570000000001</v>
      </c>
      <c r="J12" s="154">
        <v>895.0693</v>
      </c>
      <c r="K12" s="154">
        <v>768.85879999999997</v>
      </c>
      <c r="L12" s="154">
        <v>1011.221</v>
      </c>
      <c r="M12" s="154">
        <v>5034.9830000000002</v>
      </c>
      <c r="N12" s="154">
        <v>5711.3440000000001</v>
      </c>
      <c r="O12" s="154">
        <v>5382.5860000000002</v>
      </c>
      <c r="P12" s="154">
        <v>3387.38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1458.3789999999999</v>
      </c>
      <c r="E14" s="155">
        <v>905.01</v>
      </c>
      <c r="F14" s="155">
        <v>1066.4770000000001</v>
      </c>
      <c r="G14" s="155">
        <v>124.8605</v>
      </c>
      <c r="H14" s="155">
        <v>297.95870000000002</v>
      </c>
      <c r="I14" s="155">
        <v>1721.972</v>
      </c>
      <c r="J14" s="155">
        <v>910.91369999999995</v>
      </c>
      <c r="K14" s="155">
        <v>784.80949999999996</v>
      </c>
      <c r="L14" s="155">
        <v>1031.0070000000001</v>
      </c>
      <c r="M14" s="155">
        <v>5134.8310000000001</v>
      </c>
      <c r="N14" s="155">
        <v>5787.2049999999999</v>
      </c>
      <c r="O14" s="155">
        <v>5466.9219999999996</v>
      </c>
      <c r="P14" s="155">
        <v>3432.9479999999999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2.00016645905912E-2</v>
      </c>
      <c r="E16" s="156">
        <v>1.7948654787280902E-2</v>
      </c>
      <c r="F16" s="156">
        <v>2.03676081550801E-2</v>
      </c>
      <c r="G16" s="156">
        <v>1.2770296083662201E-2</v>
      </c>
      <c r="H16" s="156">
        <v>2.0175919141564001E-2</v>
      </c>
      <c r="I16" s="156">
        <v>6.8498477129459402E-3</v>
      </c>
      <c r="J16" s="156">
        <v>1.7701869564736399E-2</v>
      </c>
      <c r="K16" s="156">
        <v>2.0745941907668802E-2</v>
      </c>
      <c r="L16" s="156">
        <v>1.95664449215356E-2</v>
      </c>
      <c r="M16" s="156">
        <v>1.9830851464642401E-2</v>
      </c>
      <c r="N16" s="156">
        <v>1.32825128376088E-2</v>
      </c>
      <c r="O16" s="156">
        <v>1.5668305160381899E-2</v>
      </c>
      <c r="P16" s="156">
        <v>1.3452284656578099E-2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-6.3595999807374404E-2</v>
      </c>
      <c r="E17" s="156">
        <v>6.9296753154686003E-2</v>
      </c>
      <c r="F17" s="156">
        <v>-2.58304369470795E-2</v>
      </c>
      <c r="G17" s="156">
        <v>0.11288430719976</v>
      </c>
      <c r="H17" s="156">
        <v>-0.25745415016059098</v>
      </c>
      <c r="I17" s="156">
        <v>-4.0411600275078704E-3</v>
      </c>
      <c r="J17" s="156">
        <v>1.50440209803067E-2</v>
      </c>
      <c r="K17" s="156">
        <v>-3.9065529476687601E-2</v>
      </c>
      <c r="L17" s="156">
        <v>-4.81999006663478E-2</v>
      </c>
      <c r="M17" s="156">
        <v>-6.5143185270322701E-2</v>
      </c>
      <c r="N17" s="156">
        <v>-6.2695315505145996E-2</v>
      </c>
      <c r="O17" s="156">
        <v>6.1617203764862301E-2</v>
      </c>
      <c r="P17" s="156">
        <v>4.3533928133377302E-2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2780.9929999999999</v>
      </c>
      <c r="E22" s="154">
        <v>1392.4849999999999</v>
      </c>
      <c r="F22" s="154">
        <v>3017.3110000000001</v>
      </c>
      <c r="G22" s="154">
        <v>190.99270000000001</v>
      </c>
      <c r="H22" s="154">
        <v>809.1123</v>
      </c>
      <c r="I22" s="154">
        <v>4425.1090000000004</v>
      </c>
      <c r="J22" s="154">
        <v>2938.2579999999998</v>
      </c>
      <c r="K22" s="154">
        <v>1443.075</v>
      </c>
      <c r="L22" s="154">
        <v>1887.7449999999999</v>
      </c>
      <c r="M22" s="154">
        <v>10378.040000000001</v>
      </c>
      <c r="N22" s="154">
        <v>9717.0540000000001</v>
      </c>
      <c r="O22" s="154">
        <v>12396.28</v>
      </c>
      <c r="P22" s="154">
        <v>6982.5209999999997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-6.3595841425735405E-2</v>
      </c>
      <c r="E23" s="156">
        <v>8.3971527633981899E-2</v>
      </c>
      <c r="F23" s="156">
        <v>-2.4986206014210302E-3</v>
      </c>
      <c r="G23" s="156">
        <v>0.12187888414013801</v>
      </c>
      <c r="H23" s="156">
        <v>-0.237932418037303</v>
      </c>
      <c r="I23" s="156">
        <v>2.3344633400729901E-2</v>
      </c>
      <c r="J23" s="156">
        <v>3.06621370155165E-2</v>
      </c>
      <c r="K23" s="156">
        <v>-3.8788816959067003E-2</v>
      </c>
      <c r="L23" s="156">
        <v>-4.8199957445564198E-2</v>
      </c>
      <c r="M23" s="156">
        <v>-5.6221791571141801E-2</v>
      </c>
      <c r="N23" s="156">
        <v>-6.2695276760904306E-2</v>
      </c>
      <c r="O23" s="156">
        <v>7.7856786362063404E-2</v>
      </c>
      <c r="P23" s="156">
        <v>4.3533719600306497E-2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3144.721</v>
      </c>
      <c r="E25" s="154">
        <v>1630.673</v>
      </c>
      <c r="F25" s="154">
        <v>3911.51</v>
      </c>
      <c r="G25" s="154">
        <v>204.846</v>
      </c>
      <c r="H25" s="154">
        <v>1165.8989999999999</v>
      </c>
      <c r="I25" s="154">
        <v>5767.7479999999996</v>
      </c>
      <c r="J25" s="154">
        <v>4096.8500000000004</v>
      </c>
      <c r="K25" s="154">
        <v>1561.058</v>
      </c>
      <c r="L25" s="154">
        <v>2016.704</v>
      </c>
      <c r="M25" s="154">
        <v>16566.310000000001</v>
      </c>
      <c r="N25" s="154">
        <v>10668.65</v>
      </c>
      <c r="O25" s="154">
        <v>14467.51</v>
      </c>
      <c r="P25" s="154">
        <v>7478.8729999999996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-6.35956828079971E-2</v>
      </c>
      <c r="E26" s="156">
        <v>8.9537738906167993E-2</v>
      </c>
      <c r="F26" s="156">
        <v>1.11715885163877E-2</v>
      </c>
      <c r="G26" s="156">
        <v>0.123989089658056</v>
      </c>
      <c r="H26" s="156">
        <v>-0.20049716103903201</v>
      </c>
      <c r="I26" s="156">
        <v>3.2601964500071003E-2</v>
      </c>
      <c r="J26" s="156">
        <v>7.8322451011125602E-2</v>
      </c>
      <c r="K26" s="156">
        <v>-3.8306151038849601E-2</v>
      </c>
      <c r="L26" s="156">
        <v>-4.8199691244842101E-2</v>
      </c>
      <c r="M26" s="156">
        <v>-5.1021939623073803E-2</v>
      </c>
      <c r="N26" s="156">
        <v>-6.2695754010403906E-2</v>
      </c>
      <c r="O26" s="156">
        <v>8.8894525387576098E-2</v>
      </c>
      <c r="P26" s="156">
        <v>4.3533775962511803E-2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2185.4349999999999</v>
      </c>
      <c r="C7" s="173">
        <v>0.47618980176100001</v>
      </c>
      <c r="D7" s="173">
        <v>1.6124023049E-2</v>
      </c>
      <c r="E7" s="173">
        <v>9.9578463149999994E-3</v>
      </c>
      <c r="F7" s="173">
        <v>7.704736807E-3</v>
      </c>
      <c r="G7" s="169" t="s">
        <v>62</v>
      </c>
    </row>
    <row r="8" spans="1:7">
      <c r="A8" s="170" t="s">
        <v>61</v>
      </c>
      <c r="B8" s="171">
        <v>2403.989</v>
      </c>
      <c r="C8" s="174">
        <v>0.52381106980799996</v>
      </c>
      <c r="D8" s="174">
        <v>1.7736502822000001E-2</v>
      </c>
      <c r="E8" s="174">
        <v>1.0953678789E-2</v>
      </c>
      <c r="F8" s="174">
        <v>8.4752475050000001E-3</v>
      </c>
      <c r="G8" s="172" t="s">
        <v>63</v>
      </c>
    </row>
    <row r="9" spans="1:7">
      <c r="A9" s="176" t="s">
        <v>293</v>
      </c>
      <c r="B9" s="177">
        <v>4589.42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333.09719999999999</v>
      </c>
      <c r="C11" s="173">
        <v>1.4155753696999999E-2</v>
      </c>
      <c r="D11" s="173">
        <v>2.4575734029999999E-3</v>
      </c>
      <c r="E11" s="173">
        <v>1.5177439389999999E-3</v>
      </c>
      <c r="F11" s="173">
        <v>1.1743320009999999E-3</v>
      </c>
      <c r="G11" s="169" t="s">
        <v>77</v>
      </c>
    </row>
    <row r="12" spans="1:7">
      <c r="A12" s="148" t="s">
        <v>65</v>
      </c>
      <c r="B12" s="180">
        <v>379.76260000000002</v>
      </c>
      <c r="C12" s="182">
        <v>1.6138910290999998E-2</v>
      </c>
      <c r="D12" s="182">
        <v>2.8018682389999998E-3</v>
      </c>
      <c r="E12" s="182">
        <v>1.7303729500000001E-3</v>
      </c>
      <c r="F12" s="182">
        <v>1.3388505640000001E-3</v>
      </c>
      <c r="G12" s="181" t="s">
        <v>78</v>
      </c>
    </row>
    <row r="13" spans="1:7">
      <c r="A13" s="148" t="s">
        <v>66</v>
      </c>
      <c r="B13" s="180">
        <v>473.92380000000003</v>
      </c>
      <c r="C13" s="182">
        <v>2.0140513291999999E-2</v>
      </c>
      <c r="D13" s="182">
        <v>3.496584559E-3</v>
      </c>
      <c r="E13" s="182">
        <v>2.1594146540000001E-3</v>
      </c>
      <c r="F13" s="182">
        <v>1.670815259E-3</v>
      </c>
      <c r="G13" s="181" t="s">
        <v>79</v>
      </c>
    </row>
    <row r="14" spans="1:7">
      <c r="A14" s="148" t="s">
        <v>67</v>
      </c>
      <c r="B14" s="180">
        <v>558.84839999999997</v>
      </c>
      <c r="C14" s="182">
        <v>2.3749585119000001E-2</v>
      </c>
      <c r="D14" s="182">
        <v>4.1231537350000002E-3</v>
      </c>
      <c r="E14" s="182">
        <v>2.5463701649999998E-3</v>
      </c>
      <c r="F14" s="182">
        <v>1.9702163810000001E-3</v>
      </c>
      <c r="G14" s="181" t="s">
        <v>80</v>
      </c>
    </row>
    <row r="15" spans="1:7">
      <c r="A15" s="148" t="s">
        <v>68</v>
      </c>
      <c r="B15" s="180">
        <v>577.2568</v>
      </c>
      <c r="C15" s="182">
        <v>2.4531893635999998E-2</v>
      </c>
      <c r="D15" s="182">
        <v>4.2589699300000002E-3</v>
      </c>
      <c r="E15" s="182">
        <v>2.6302472960000002E-3</v>
      </c>
      <c r="F15" s="182">
        <v>2.0351150749999998E-3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2.5656616181E-2</v>
      </c>
      <c r="D16" s="182">
        <v>4.4542324550000002E-3</v>
      </c>
      <c r="E16" s="182">
        <v>2.750837189E-3</v>
      </c>
      <c r="F16" s="182">
        <v>2.128419727E-3</v>
      </c>
      <c r="G16" s="181" t="s">
        <v>82</v>
      </c>
    </row>
    <row r="17" spans="1:7">
      <c r="A17" s="148" t="s">
        <v>70</v>
      </c>
      <c r="B17" s="180">
        <v>1047.338</v>
      </c>
      <c r="C17" s="182">
        <v>4.4509106548000006E-2</v>
      </c>
      <c r="D17" s="182">
        <v>7.7272039899999997E-3</v>
      </c>
      <c r="E17" s="182">
        <v>4.772153298E-3</v>
      </c>
      <c r="F17" s="182">
        <v>3.6923832729999998E-3</v>
      </c>
      <c r="G17" s="181" t="s">
        <v>83</v>
      </c>
    </row>
    <row r="18" spans="1:7">
      <c r="A18" s="148" t="s">
        <v>71</v>
      </c>
      <c r="B18" s="180">
        <v>1321.4712</v>
      </c>
      <c r="C18" s="182">
        <v>5.6159045543000004E-2</v>
      </c>
      <c r="D18" s="182">
        <v>9.7497441409999993E-3</v>
      </c>
      <c r="E18" s="182">
        <v>6.0212301530000005E-3</v>
      </c>
      <c r="F18" s="182">
        <v>4.6588380779999999E-3</v>
      </c>
      <c r="G18" s="181" t="s">
        <v>84</v>
      </c>
    </row>
    <row r="19" spans="1:7">
      <c r="A19" s="148" t="s">
        <v>72</v>
      </c>
      <c r="B19" s="180">
        <v>1659.2645</v>
      </c>
      <c r="C19" s="182">
        <v>7.0514371122E-2</v>
      </c>
      <c r="D19" s="182">
        <v>1.224196512E-2</v>
      </c>
      <c r="E19" s="182">
        <v>7.5603716819999996E-3</v>
      </c>
      <c r="F19" s="182">
        <v>5.8497261489999994E-3</v>
      </c>
      <c r="G19" s="181" t="s">
        <v>85</v>
      </c>
    </row>
    <row r="20" spans="1:7">
      <c r="A20" s="148" t="s">
        <v>73</v>
      </c>
      <c r="B20" s="180">
        <v>2442.9775</v>
      </c>
      <c r="C20" s="182">
        <v>0.103820109499</v>
      </c>
      <c r="D20" s="182">
        <v>1.8024157898999998E-2</v>
      </c>
      <c r="E20" s="182">
        <v>1.1131328314999999E-2</v>
      </c>
      <c r="F20" s="182">
        <v>8.6127012069999991E-3</v>
      </c>
      <c r="G20" s="181" t="s">
        <v>86</v>
      </c>
    </row>
    <row r="21" spans="1:7">
      <c r="A21" s="148" t="s">
        <v>74</v>
      </c>
      <c r="B21" s="180">
        <v>2819.5430999999999</v>
      </c>
      <c r="C21" s="182">
        <v>0.11982315571</v>
      </c>
      <c r="D21" s="182">
        <v>2.0802438843000003E-2</v>
      </c>
      <c r="E21" s="182">
        <v>1.2847134263E-2</v>
      </c>
      <c r="F21" s="182">
        <v>9.9402807690000001E-3</v>
      </c>
      <c r="G21" s="181" t="s">
        <v>87</v>
      </c>
    </row>
    <row r="22" spans="1:7">
      <c r="A22" s="148" t="s">
        <v>75</v>
      </c>
      <c r="B22" s="180">
        <v>5349.6945999999998</v>
      </c>
      <c r="C22" s="182">
        <v>0.22734793061200001</v>
      </c>
      <c r="D22" s="182">
        <v>3.9469761871999999E-2</v>
      </c>
      <c r="E22" s="182">
        <v>2.4375667388E-2</v>
      </c>
      <c r="F22" s="182">
        <v>1.8860313343E-2</v>
      </c>
      <c r="G22" s="181" t="s">
        <v>88</v>
      </c>
    </row>
    <row r="23" spans="1:7">
      <c r="A23" s="170" t="s">
        <v>76</v>
      </c>
      <c r="B23" s="171">
        <v>5963.9704000000002</v>
      </c>
      <c r="C23" s="174">
        <v>0.25345303424800003</v>
      </c>
      <c r="D23" s="174">
        <v>4.4001856011999997E-2</v>
      </c>
      <c r="E23" s="174">
        <v>2.7174590261999997E-2</v>
      </c>
      <c r="F23" s="174">
        <v>2.102593866E-2</v>
      </c>
      <c r="G23" s="172" t="s">
        <v>89</v>
      </c>
    </row>
    <row r="24" spans="1:7">
      <c r="A24" s="176" t="s">
        <v>294</v>
      </c>
      <c r="B24" s="177">
        <v>23530.87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306.62380000000002</v>
      </c>
      <c r="C26" s="173">
        <v>8.140557885E-3</v>
      </c>
      <c r="D26" s="183"/>
      <c r="E26" s="173">
        <v>1.3971189610000002E-3</v>
      </c>
      <c r="F26" s="173">
        <v>1.081000203E-3</v>
      </c>
      <c r="G26" s="169" t="s">
        <v>105</v>
      </c>
    </row>
    <row r="27" spans="1:7">
      <c r="A27" s="148" t="s">
        <v>91</v>
      </c>
      <c r="B27" s="180">
        <v>478.16030000000001</v>
      </c>
      <c r="C27" s="182">
        <v>1.2694681887999999E-2</v>
      </c>
      <c r="D27" s="165"/>
      <c r="E27" s="182">
        <v>2.1787180960000001E-3</v>
      </c>
      <c r="F27" s="182">
        <v>1.685751012E-3</v>
      </c>
      <c r="G27" s="181" t="s">
        <v>106</v>
      </c>
    </row>
    <row r="28" spans="1:7">
      <c r="A28" s="148" t="s">
        <v>92</v>
      </c>
      <c r="B28" s="180">
        <v>644.67229999999995</v>
      </c>
      <c r="C28" s="182">
        <v>1.7115410399000001E-2</v>
      </c>
      <c r="D28" s="165"/>
      <c r="E28" s="182">
        <v>2.9374232989999999E-3</v>
      </c>
      <c r="F28" s="182">
        <v>2.2727879800000001E-3</v>
      </c>
      <c r="G28" s="181" t="s">
        <v>107</v>
      </c>
    </row>
    <row r="29" spans="1:7">
      <c r="A29" s="148" t="s">
        <v>93</v>
      </c>
      <c r="B29" s="180">
        <v>676.48829999999998</v>
      </c>
      <c r="C29" s="182">
        <v>1.7960093654E-2</v>
      </c>
      <c r="D29" s="165"/>
      <c r="E29" s="182">
        <v>3.082391618E-3</v>
      </c>
      <c r="F29" s="182">
        <v>2.3849550799999999E-3</v>
      </c>
      <c r="G29" s="181" t="s">
        <v>108</v>
      </c>
    </row>
    <row r="30" spans="1:7">
      <c r="A30" s="148" t="s">
        <v>94</v>
      </c>
      <c r="B30" s="180">
        <v>878.89359999999999</v>
      </c>
      <c r="C30" s="182">
        <v>2.3333753693E-2</v>
      </c>
      <c r="D30" s="165"/>
      <c r="E30" s="182">
        <v>4.0046431930000001E-3</v>
      </c>
      <c r="F30" s="182">
        <v>3.0985336419999997E-3</v>
      </c>
      <c r="G30" s="181" t="s">
        <v>109</v>
      </c>
    </row>
    <row r="31" spans="1:7">
      <c r="A31" s="148" t="s">
        <v>95</v>
      </c>
      <c r="B31" s="180">
        <v>1026.6061999999999</v>
      </c>
      <c r="C31" s="182">
        <v>2.7255376772000003E-2</v>
      </c>
      <c r="D31" s="165"/>
      <c r="E31" s="182">
        <v>4.6776896889999999E-3</v>
      </c>
      <c r="F31" s="182">
        <v>3.6192934469999999E-3</v>
      </c>
      <c r="G31" s="181" t="s">
        <v>110</v>
      </c>
    </row>
    <row r="32" spans="1:7">
      <c r="A32" s="148" t="s">
        <v>96</v>
      </c>
      <c r="B32" s="180">
        <v>1107.252</v>
      </c>
      <c r="C32" s="182">
        <v>2.9396442804999999E-2</v>
      </c>
      <c r="D32" s="165"/>
      <c r="E32" s="182">
        <v>5.0451490200000004E-3</v>
      </c>
      <c r="F32" s="182">
        <v>3.903609688E-3</v>
      </c>
      <c r="G32" s="181" t="s">
        <v>111</v>
      </c>
    </row>
    <row r="33" spans="1:7">
      <c r="A33" s="148" t="s">
        <v>97</v>
      </c>
      <c r="B33" s="180">
        <v>1266.5898999999999</v>
      </c>
      <c r="C33" s="182">
        <v>3.3626706072000002E-2</v>
      </c>
      <c r="D33" s="165"/>
      <c r="E33" s="182">
        <v>5.7711657260000005E-3</v>
      </c>
      <c r="F33" s="182">
        <v>4.465354413E-3</v>
      </c>
      <c r="G33" s="181" t="s">
        <v>112</v>
      </c>
    </row>
    <row r="34" spans="1:7">
      <c r="A34" s="148" t="s">
        <v>98</v>
      </c>
      <c r="B34" s="180">
        <v>1517.9676999999999</v>
      </c>
      <c r="C34" s="182">
        <v>4.0300537431999996E-2</v>
      </c>
      <c r="D34" s="165"/>
      <c r="E34" s="182">
        <v>6.9165585189999998E-3</v>
      </c>
      <c r="F34" s="182">
        <v>5.3515852039999999E-3</v>
      </c>
      <c r="G34" s="181" t="s">
        <v>113</v>
      </c>
    </row>
    <row r="35" spans="1:7">
      <c r="A35" s="148" t="s">
        <v>99</v>
      </c>
      <c r="B35" s="180">
        <v>1817.6351999999999</v>
      </c>
      <c r="C35" s="182">
        <v>4.8256412447999997E-2</v>
      </c>
      <c r="D35" s="165"/>
      <c r="E35" s="182">
        <v>8.2819813799999992E-3</v>
      </c>
      <c r="F35" s="182">
        <v>6.4080610159999996E-3</v>
      </c>
      <c r="G35" s="181" t="s">
        <v>114</v>
      </c>
    </row>
    <row r="36" spans="1:7">
      <c r="A36" s="148" t="s">
        <v>100</v>
      </c>
      <c r="B36" s="180">
        <v>2120.1552000000001</v>
      </c>
      <c r="C36" s="182">
        <v>5.6288018512000007E-2</v>
      </c>
      <c r="D36" s="165"/>
      <c r="E36" s="182">
        <v>9.6604015429999999E-3</v>
      </c>
      <c r="F36" s="182">
        <v>7.474593299E-3</v>
      </c>
      <c r="G36" s="181" t="s">
        <v>115</v>
      </c>
    </row>
    <row r="37" spans="1:7">
      <c r="A37" s="148" t="s">
        <v>101</v>
      </c>
      <c r="B37" s="180">
        <v>2875.2231000000002</v>
      </c>
      <c r="C37" s="182">
        <v>7.6334322637999996E-2</v>
      </c>
      <c r="D37" s="165"/>
      <c r="E37" s="182">
        <v>1.3100837933999999E-2</v>
      </c>
      <c r="F37" s="182">
        <v>1.0136580245E-2</v>
      </c>
      <c r="G37" s="181" t="s">
        <v>116</v>
      </c>
    </row>
    <row r="38" spans="1:7">
      <c r="A38" s="148" t="s">
        <v>102</v>
      </c>
      <c r="B38" s="180">
        <v>3809.6457</v>
      </c>
      <c r="C38" s="182">
        <v>0.10114231622600001</v>
      </c>
      <c r="D38" s="165"/>
      <c r="E38" s="182">
        <v>1.7358496773000002E-2</v>
      </c>
      <c r="F38" s="182">
        <v>1.3430881013000001E-2</v>
      </c>
      <c r="G38" s="181" t="s">
        <v>117</v>
      </c>
    </row>
    <row r="39" spans="1:7">
      <c r="A39" s="148" t="s">
        <v>103</v>
      </c>
      <c r="B39" s="180">
        <v>7517.1889000000001</v>
      </c>
      <c r="C39" s="182">
        <v>0.199573912307</v>
      </c>
      <c r="D39" s="165"/>
      <c r="E39" s="182">
        <v>3.4251767628000002E-2</v>
      </c>
      <c r="F39" s="182">
        <v>2.6501800329E-2</v>
      </c>
      <c r="G39" s="181" t="s">
        <v>118</v>
      </c>
    </row>
    <row r="40" spans="1:7">
      <c r="A40" s="170" t="s">
        <v>104</v>
      </c>
      <c r="B40" s="171">
        <v>11623.084999999999</v>
      </c>
      <c r="C40" s="174">
        <v>0.30858138293300003</v>
      </c>
      <c r="D40" s="184"/>
      <c r="E40" s="174">
        <v>5.2960117383000001E-2</v>
      </c>
      <c r="F40" s="174">
        <v>4.0977110191000005E-2</v>
      </c>
      <c r="G40" s="172" t="s">
        <v>119</v>
      </c>
    </row>
    <row r="41" spans="1:7">
      <c r="A41" s="176" t="s">
        <v>295</v>
      </c>
      <c r="B41" s="177">
        <v>37666.19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412.41079999999999</v>
      </c>
      <c r="C43" s="173">
        <v>1.5725205044000001E-2</v>
      </c>
      <c r="D43" s="173">
        <v>3.0427449200000002E-3</v>
      </c>
      <c r="E43" s="173">
        <v>1.8791331540000001E-3</v>
      </c>
      <c r="F43" s="173">
        <v>1.4539515800000001E-3</v>
      </c>
      <c r="G43" s="169" t="s">
        <v>124</v>
      </c>
    </row>
    <row r="44" spans="1:7">
      <c r="A44" s="148" t="s">
        <v>121</v>
      </c>
      <c r="B44" s="180">
        <v>2750.4584</v>
      </c>
      <c r="C44" s="182">
        <v>0.104874853676</v>
      </c>
      <c r="D44" s="182">
        <v>2.0292735605000001E-2</v>
      </c>
      <c r="E44" s="182">
        <v>1.2532352617E-2</v>
      </c>
      <c r="F44" s="182">
        <v>9.6967231099999995E-3</v>
      </c>
      <c r="G44" s="181" t="s">
        <v>125</v>
      </c>
    </row>
    <row r="45" spans="1:7">
      <c r="A45" s="148" t="s">
        <v>122</v>
      </c>
      <c r="B45" s="180">
        <v>4345.3050000000003</v>
      </c>
      <c r="C45" s="182">
        <v>0.16568628198599999</v>
      </c>
      <c r="D45" s="182">
        <v>3.2059428889999998E-2</v>
      </c>
      <c r="E45" s="182">
        <v>1.9799206739999999E-2</v>
      </c>
      <c r="F45" s="182">
        <v>1.5319344374E-2</v>
      </c>
      <c r="G45" s="181" t="s">
        <v>126</v>
      </c>
    </row>
    <row r="46" spans="1:7">
      <c r="A46" s="170" t="s">
        <v>123</v>
      </c>
      <c r="B46" s="171">
        <v>18717.921300000002</v>
      </c>
      <c r="C46" s="174">
        <v>0.71371348770900001</v>
      </c>
      <c r="D46" s="174">
        <v>0.13809982656700001</v>
      </c>
      <c r="E46" s="174">
        <v>8.5287452446999992E-2</v>
      </c>
      <c r="F46" s="174">
        <v>6.5989909190000001E-2</v>
      </c>
      <c r="G46" s="172" t="s">
        <v>127</v>
      </c>
    </row>
    <row r="47" spans="1:7">
      <c r="A47" s="176" t="s">
        <v>296</v>
      </c>
      <c r="B47" s="177">
        <v>26226.1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7.2908101067999997E-2</v>
      </c>
      <c r="D49" s="173">
        <v>7.2938565990000002E-3</v>
      </c>
      <c r="E49" s="173">
        <v>4.5045273650000002E-3</v>
      </c>
      <c r="F49" s="173">
        <v>3.485311652E-3</v>
      </c>
      <c r="G49" s="169" t="s">
        <v>131</v>
      </c>
    </row>
    <row r="50" spans="1:7">
      <c r="A50" s="148" t="s">
        <v>129</v>
      </c>
      <c r="B50" s="180">
        <v>3481.7629999999999</v>
      </c>
      <c r="C50" s="182">
        <v>0.25677532547100002</v>
      </c>
      <c r="D50" s="182">
        <v>2.5688262000000003E-2</v>
      </c>
      <c r="E50" s="182">
        <v>1.5864512492000001E-2</v>
      </c>
      <c r="F50" s="182">
        <v>1.2274932697E-2</v>
      </c>
      <c r="G50" s="181" t="s">
        <v>132</v>
      </c>
    </row>
    <row r="51" spans="1:7">
      <c r="A51" s="170" t="s">
        <v>130</v>
      </c>
      <c r="B51" s="171">
        <v>9089.2000000000007</v>
      </c>
      <c r="C51" s="174">
        <v>0.67031624159200009</v>
      </c>
      <c r="D51" s="174">
        <v>6.7059633573000002E-2</v>
      </c>
      <c r="E51" s="174">
        <v>4.1414572715999999E-2</v>
      </c>
      <c r="F51" s="174">
        <v>3.2043915186999998E-2</v>
      </c>
      <c r="G51" s="172" t="s">
        <v>133</v>
      </c>
    </row>
    <row r="52" spans="1:7">
      <c r="A52" s="176" t="s">
        <v>297</v>
      </c>
      <c r="B52" s="177">
        <v>13559.57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0.21095423239700001</v>
      </c>
      <c r="D54" s="173">
        <v>3.9750532589999995E-3</v>
      </c>
      <c r="E54" s="173">
        <v>2.4549065279999998E-3</v>
      </c>
      <c r="F54" s="173">
        <v>1.8994477409999999E-3</v>
      </c>
      <c r="G54" s="169" t="s">
        <v>136</v>
      </c>
    </row>
    <row r="55" spans="1:7">
      <c r="A55" s="170" t="s">
        <v>135</v>
      </c>
      <c r="B55" s="171">
        <v>2015.212</v>
      </c>
      <c r="C55" s="174">
        <v>0.78904459297000007</v>
      </c>
      <c r="D55" s="174">
        <v>1.4868126820000001E-2</v>
      </c>
      <c r="E55" s="174">
        <v>9.182232089999999E-3</v>
      </c>
      <c r="F55" s="174">
        <v>7.1046167329999995E-3</v>
      </c>
      <c r="G55" s="172" t="s">
        <v>137</v>
      </c>
    </row>
    <row r="56" spans="1:7">
      <c r="A56" s="176" t="s">
        <v>298</v>
      </c>
      <c r="B56" s="177">
        <v>2553.9899999999998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385.94240000000002</v>
      </c>
      <c r="C58" s="173">
        <v>8.3081429150000004E-3</v>
      </c>
      <c r="D58" s="173">
        <v>2.8474624750000001E-3</v>
      </c>
      <c r="E58" s="173">
        <v>1.758530959E-3</v>
      </c>
      <c r="F58" s="173">
        <v>1.3606374079999999E-3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8.3082957560000007E-3</v>
      </c>
      <c r="D59" s="182">
        <v>2.8475148579999998E-3</v>
      </c>
      <c r="E59" s="182">
        <v>1.7585633089999999E-3</v>
      </c>
      <c r="F59" s="182">
        <v>1.3606624389999999E-3</v>
      </c>
      <c r="G59" s="181" t="s">
        <v>151</v>
      </c>
    </row>
    <row r="60" spans="1:7">
      <c r="A60" s="148" t="s">
        <v>140</v>
      </c>
      <c r="B60" s="180">
        <v>1102.9534000000001</v>
      </c>
      <c r="C60" s="182">
        <v>2.3743166016999998E-2</v>
      </c>
      <c r="D60" s="182">
        <v>8.137531449999999E-3</v>
      </c>
      <c r="E60" s="182">
        <v>5.0255626220000009E-3</v>
      </c>
      <c r="F60" s="182">
        <v>3.8884550020000003E-3</v>
      </c>
      <c r="G60" s="181" t="s">
        <v>152</v>
      </c>
    </row>
    <row r="61" spans="1:7">
      <c r="A61" s="148" t="s">
        <v>141</v>
      </c>
      <c r="B61" s="180">
        <v>1124.7602999999999</v>
      </c>
      <c r="C61" s="182">
        <v>2.4212600942E-2</v>
      </c>
      <c r="D61" s="182">
        <v>8.2984215970000001E-3</v>
      </c>
      <c r="E61" s="182">
        <v>5.1249248810000007E-3</v>
      </c>
      <c r="F61" s="182">
        <v>3.9653350850000005E-3</v>
      </c>
      <c r="G61" s="181" t="s">
        <v>153</v>
      </c>
    </row>
    <row r="62" spans="1:7">
      <c r="A62" s="148" t="s">
        <v>142</v>
      </c>
      <c r="B62" s="180">
        <v>1552.1352999999999</v>
      </c>
      <c r="C62" s="182">
        <v>3.3412659237E-2</v>
      </c>
      <c r="D62" s="182">
        <v>1.1451571588E-2</v>
      </c>
      <c r="E62" s="182">
        <v>7.0722418090000006E-3</v>
      </c>
      <c r="F62" s="182">
        <v>5.4720428539999999E-3</v>
      </c>
      <c r="G62" s="181" t="s">
        <v>154</v>
      </c>
    </row>
    <row r="63" spans="1:7">
      <c r="A63" s="148" t="s">
        <v>143</v>
      </c>
      <c r="B63" s="180">
        <v>1576.9367</v>
      </c>
      <c r="C63" s="182">
        <v>3.3946556459999999E-2</v>
      </c>
      <c r="D63" s="182">
        <v>1.1634554996E-2</v>
      </c>
      <c r="E63" s="182">
        <v>7.1852483860000002E-3</v>
      </c>
      <c r="F63" s="182">
        <v>5.5594800280000002E-3</v>
      </c>
      <c r="G63" s="181" t="s">
        <v>155</v>
      </c>
    </row>
    <row r="64" spans="1:7">
      <c r="A64" s="148" t="s">
        <v>144</v>
      </c>
      <c r="B64" s="180">
        <v>2217.1116999999999</v>
      </c>
      <c r="C64" s="182">
        <v>4.7727538779999995E-2</v>
      </c>
      <c r="D64" s="182">
        <v>1.6357732055000001E-2</v>
      </c>
      <c r="E64" s="182">
        <v>1.0102179919E-2</v>
      </c>
      <c r="F64" s="182">
        <v>7.8164128060000011E-3</v>
      </c>
      <c r="G64" s="181" t="s">
        <v>156</v>
      </c>
    </row>
    <row r="65" spans="1:7">
      <c r="A65" s="148" t="s">
        <v>145</v>
      </c>
      <c r="B65" s="180">
        <v>2528.7435</v>
      </c>
      <c r="C65" s="182">
        <v>5.4436004943000001E-2</v>
      </c>
      <c r="D65" s="182">
        <v>1.865693488E-2</v>
      </c>
      <c r="E65" s="182">
        <v>1.152211763E-2</v>
      </c>
      <c r="F65" s="182">
        <v>8.9150686800000007E-3</v>
      </c>
      <c r="G65" s="181" t="s">
        <v>157</v>
      </c>
    </row>
    <row r="66" spans="1:7">
      <c r="A66" s="148" t="s">
        <v>146</v>
      </c>
      <c r="B66" s="180">
        <v>5555.9255999999996</v>
      </c>
      <c r="C66" s="182">
        <v>0.119601847094</v>
      </c>
      <c r="D66" s="182">
        <v>4.0991323206999997E-2</v>
      </c>
      <c r="E66" s="182">
        <v>2.5315350609999999E-2</v>
      </c>
      <c r="F66" s="182">
        <v>1.9587379385000003E-2</v>
      </c>
      <c r="G66" s="181" t="s">
        <v>158</v>
      </c>
    </row>
    <row r="67" spans="1:7">
      <c r="A67" s="148" t="s">
        <v>147</v>
      </c>
      <c r="B67" s="180">
        <v>6083.4790000000003</v>
      </c>
      <c r="C67" s="182">
        <v>0.130958435649</v>
      </c>
      <c r="D67" s="182">
        <v>4.4883584099E-2</v>
      </c>
      <c r="E67" s="182">
        <v>2.7719126370999998E-2</v>
      </c>
      <c r="F67" s="182">
        <v>2.1447265449E-2</v>
      </c>
      <c r="G67" s="181" t="s">
        <v>159</v>
      </c>
    </row>
    <row r="68" spans="1:7">
      <c r="A68" s="148" t="s">
        <v>148</v>
      </c>
      <c r="B68" s="180">
        <v>9936.8709999999992</v>
      </c>
      <c r="C68" s="182">
        <v>0.21391001455000003</v>
      </c>
      <c r="D68" s="182">
        <v>7.3313705069999999E-2</v>
      </c>
      <c r="E68" s="182">
        <v>4.5276951392999996E-2</v>
      </c>
      <c r="F68" s="182">
        <v>3.5032373755999997E-2</v>
      </c>
      <c r="G68" s="181" t="s">
        <v>160</v>
      </c>
    </row>
    <row r="69" spans="1:7">
      <c r="A69" s="170" t="s">
        <v>149</v>
      </c>
      <c r="B69" s="171">
        <v>14002.701800000001</v>
      </c>
      <c r="C69" s="174">
        <v>0.30143474195999997</v>
      </c>
      <c r="D69" s="174">
        <v>0.103311188195</v>
      </c>
      <c r="E69" s="174">
        <v>6.3802745226999996E-2</v>
      </c>
      <c r="F69" s="174">
        <v>4.9366433664000002E-2</v>
      </c>
      <c r="G69" s="172" t="s">
        <v>161</v>
      </c>
    </row>
    <row r="70" spans="1:7">
      <c r="A70" s="176" t="s">
        <v>299</v>
      </c>
      <c r="B70" s="177">
        <v>46453.51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244.33760000000001</v>
      </c>
      <c r="C72" s="173">
        <v>4.1872874119999997E-3</v>
      </c>
      <c r="D72" s="183"/>
      <c r="E72" s="183"/>
      <c r="F72" s="173">
        <v>8.6141061199999989E-4</v>
      </c>
      <c r="G72" s="169" t="s">
        <v>187</v>
      </c>
    </row>
    <row r="73" spans="1:7">
      <c r="A73" s="148" t="s">
        <v>163</v>
      </c>
      <c r="B73" s="180">
        <v>383.44349999999997</v>
      </c>
      <c r="C73" s="182">
        <v>6.571187327E-3</v>
      </c>
      <c r="D73" s="165"/>
      <c r="E73" s="165"/>
      <c r="F73" s="182">
        <v>1.3518275530000001E-3</v>
      </c>
      <c r="G73" s="181" t="s">
        <v>188</v>
      </c>
    </row>
    <row r="74" spans="1:7">
      <c r="A74" s="148" t="s">
        <v>164</v>
      </c>
      <c r="B74" s="180">
        <v>401.2398</v>
      </c>
      <c r="C74" s="182">
        <v>6.8761679070000001E-3</v>
      </c>
      <c r="D74" s="165"/>
      <c r="E74" s="165"/>
      <c r="F74" s="182">
        <v>1.4145682919999999E-3</v>
      </c>
      <c r="G74" s="181" t="s">
        <v>189</v>
      </c>
    </row>
    <row r="75" spans="1:7">
      <c r="A75" s="148" t="s">
        <v>165</v>
      </c>
      <c r="B75" s="180">
        <v>432.84809999999999</v>
      </c>
      <c r="C75" s="182">
        <v>7.4178489120000001E-3</v>
      </c>
      <c r="D75" s="165"/>
      <c r="E75" s="165"/>
      <c r="F75" s="182">
        <v>1.5260031469999998E-3</v>
      </c>
      <c r="G75" s="181" t="s">
        <v>190</v>
      </c>
    </row>
    <row r="76" spans="1:7">
      <c r="A76" s="148" t="s">
        <v>166</v>
      </c>
      <c r="B76" s="180">
        <v>479.7955</v>
      </c>
      <c r="C76" s="182">
        <v>8.2224007170000005E-3</v>
      </c>
      <c r="D76" s="165"/>
      <c r="E76" s="165"/>
      <c r="F76" s="182">
        <v>1.6915158990000001E-3</v>
      </c>
      <c r="G76" s="181" t="s">
        <v>191</v>
      </c>
    </row>
    <row r="77" spans="1:7">
      <c r="A77" s="148" t="s">
        <v>167</v>
      </c>
      <c r="B77" s="180">
        <v>717.64380000000006</v>
      </c>
      <c r="C77" s="182">
        <v>1.229847903E-2</v>
      </c>
      <c r="D77" s="165"/>
      <c r="E77" s="165"/>
      <c r="F77" s="182">
        <v>2.5300485260000001E-3</v>
      </c>
      <c r="G77" s="181" t="s">
        <v>192</v>
      </c>
    </row>
    <row r="78" spans="1:7">
      <c r="A78" s="148" t="s">
        <v>168</v>
      </c>
      <c r="B78" s="180">
        <v>743.94119999999998</v>
      </c>
      <c r="C78" s="182">
        <v>1.2749145533999999E-2</v>
      </c>
      <c r="D78" s="165"/>
      <c r="E78" s="165"/>
      <c r="F78" s="182">
        <v>2.6227598379999998E-3</v>
      </c>
      <c r="G78" s="181" t="s">
        <v>193</v>
      </c>
    </row>
    <row r="79" spans="1:7">
      <c r="A79" s="148" t="s">
        <v>169</v>
      </c>
      <c r="B79" s="180">
        <v>770.23180000000002</v>
      </c>
      <c r="C79" s="182">
        <v>1.3199695503999999E-2</v>
      </c>
      <c r="D79" s="165"/>
      <c r="E79" s="165"/>
      <c r="F79" s="182">
        <v>2.7154471759999999E-3</v>
      </c>
      <c r="G79" s="181" t="s">
        <v>194</v>
      </c>
    </row>
    <row r="80" spans="1:7">
      <c r="A80" s="148" t="s">
        <v>170</v>
      </c>
      <c r="B80" s="180">
        <v>1195.3004000000001</v>
      </c>
      <c r="C80" s="182">
        <v>2.048422477E-2</v>
      </c>
      <c r="D80" s="165"/>
      <c r="E80" s="165"/>
      <c r="F80" s="182">
        <v>4.214023747E-3</v>
      </c>
      <c r="G80" s="181" t="s">
        <v>195</v>
      </c>
    </row>
    <row r="81" spans="1:7">
      <c r="A81" s="148" t="s">
        <v>171</v>
      </c>
      <c r="B81" s="180">
        <v>1305.4672</v>
      </c>
      <c r="C81" s="182">
        <v>2.2372186569000002E-2</v>
      </c>
      <c r="D81" s="165"/>
      <c r="E81" s="165"/>
      <c r="F81" s="182">
        <v>4.6024160800000003E-3</v>
      </c>
      <c r="G81" s="181" t="s">
        <v>196</v>
      </c>
    </row>
    <row r="82" spans="1:7">
      <c r="A82" s="148" t="s">
        <v>172</v>
      </c>
      <c r="B82" s="180">
        <v>1333.4689000000001</v>
      </c>
      <c r="C82" s="182">
        <v>2.2852060178000001E-2</v>
      </c>
      <c r="D82" s="165"/>
      <c r="E82" s="165"/>
      <c r="F82" s="182">
        <v>4.7011358900000003E-3</v>
      </c>
      <c r="G82" s="181" t="s">
        <v>197</v>
      </c>
    </row>
    <row r="83" spans="1:7">
      <c r="A83" s="148" t="s">
        <v>173</v>
      </c>
      <c r="B83" s="180">
        <v>1410.5464999999999</v>
      </c>
      <c r="C83" s="182">
        <v>2.4172962340000003E-2</v>
      </c>
      <c r="D83" s="165"/>
      <c r="E83" s="165"/>
      <c r="F83" s="182">
        <v>4.972872465E-3</v>
      </c>
      <c r="G83" s="181" t="s">
        <v>198</v>
      </c>
    </row>
    <row r="84" spans="1:7">
      <c r="A84" s="148" t="s">
        <v>174</v>
      </c>
      <c r="B84" s="180">
        <v>1608.7978000000001</v>
      </c>
      <c r="C84" s="182">
        <v>2.7570454879000002E-2</v>
      </c>
      <c r="D84" s="165"/>
      <c r="E84" s="165"/>
      <c r="F84" s="182">
        <v>5.6718061280000001E-3</v>
      </c>
      <c r="G84" s="181" t="s">
        <v>199</v>
      </c>
    </row>
    <row r="85" spans="1:7">
      <c r="A85" s="148" t="s">
        <v>175</v>
      </c>
      <c r="B85" s="180">
        <v>1828.5107</v>
      </c>
      <c r="C85" s="182">
        <v>3.1335741352999998E-2</v>
      </c>
      <c r="D85" s="165"/>
      <c r="E85" s="165"/>
      <c r="F85" s="182">
        <v>6.44640252E-3</v>
      </c>
      <c r="G85" s="181" t="s">
        <v>200</v>
      </c>
    </row>
    <row r="86" spans="1:7">
      <c r="A86" s="148" t="s">
        <v>176</v>
      </c>
      <c r="B86" s="180">
        <v>1882.0304000000001</v>
      </c>
      <c r="C86" s="182">
        <v>3.2252924651999998E-2</v>
      </c>
      <c r="D86" s="165"/>
      <c r="E86" s="165"/>
      <c r="F86" s="182">
        <v>6.6350858729999993E-3</v>
      </c>
      <c r="G86" s="181" t="s">
        <v>201</v>
      </c>
    </row>
    <row r="87" spans="1:7">
      <c r="A87" s="148" t="s">
        <v>177</v>
      </c>
      <c r="B87" s="180">
        <v>2004.5392999999999</v>
      </c>
      <c r="C87" s="182">
        <v>3.4352396755E-2</v>
      </c>
      <c r="D87" s="165"/>
      <c r="E87" s="165"/>
      <c r="F87" s="182">
        <v>7.0669901989999992E-3</v>
      </c>
      <c r="G87" s="181" t="s">
        <v>202</v>
      </c>
    </row>
    <row r="88" spans="1:7">
      <c r="A88" s="148" t="s">
        <v>178</v>
      </c>
      <c r="B88" s="180">
        <v>2202.1846999999998</v>
      </c>
      <c r="C88" s="182">
        <v>3.7739505801000002E-2</v>
      </c>
      <c r="D88" s="165"/>
      <c r="E88" s="165"/>
      <c r="F88" s="182">
        <v>7.7637877649999994E-3</v>
      </c>
      <c r="G88" s="181" t="s">
        <v>203</v>
      </c>
    </row>
    <row r="89" spans="1:7">
      <c r="A89" s="148" t="s">
        <v>179</v>
      </c>
      <c r="B89" s="180">
        <v>2784.6433000000002</v>
      </c>
      <c r="C89" s="182">
        <v>4.7721275139E-2</v>
      </c>
      <c r="D89" s="165"/>
      <c r="E89" s="165"/>
      <c r="F89" s="182">
        <v>9.8172417519999996E-3</v>
      </c>
      <c r="G89" s="181" t="s">
        <v>204</v>
      </c>
    </row>
    <row r="90" spans="1:7">
      <c r="A90" s="148" t="s">
        <v>180</v>
      </c>
      <c r="B90" s="180">
        <v>2982.3537999999999</v>
      </c>
      <c r="C90" s="182">
        <v>5.1109499824000003E-2</v>
      </c>
      <c r="D90" s="165"/>
      <c r="E90" s="165"/>
      <c r="F90" s="182">
        <v>1.0514268827E-2</v>
      </c>
      <c r="G90" s="181" t="s">
        <v>205</v>
      </c>
    </row>
    <row r="91" spans="1:7">
      <c r="A91" s="148" t="s">
        <v>181</v>
      </c>
      <c r="B91" s="180">
        <v>3025.1118000000001</v>
      </c>
      <c r="C91" s="182">
        <v>5.1842256613000001E-2</v>
      </c>
      <c r="D91" s="165"/>
      <c r="E91" s="165"/>
      <c r="F91" s="182">
        <v>1.0665011876999999E-2</v>
      </c>
      <c r="G91" s="181" t="s">
        <v>206</v>
      </c>
    </row>
    <row r="92" spans="1:7">
      <c r="A92" s="148" t="s">
        <v>182</v>
      </c>
      <c r="B92" s="180">
        <v>4586.3344999999999</v>
      </c>
      <c r="C92" s="182">
        <v>7.8597402602000002E-2</v>
      </c>
      <c r="D92" s="165"/>
      <c r="E92" s="165"/>
      <c r="F92" s="182">
        <v>1.61690923E-2</v>
      </c>
      <c r="G92" s="181" t="s">
        <v>207</v>
      </c>
    </row>
    <row r="93" spans="1:7">
      <c r="A93" s="148" t="s">
        <v>183</v>
      </c>
      <c r="B93" s="180">
        <v>4730.0088999999998</v>
      </c>
      <c r="C93" s="182">
        <v>8.1059594285000008E-2</v>
      </c>
      <c r="D93" s="165"/>
      <c r="E93" s="165"/>
      <c r="F93" s="182">
        <v>1.6675615458E-2</v>
      </c>
      <c r="G93" s="181" t="s">
        <v>208</v>
      </c>
    </row>
    <row r="94" spans="1:7">
      <c r="A94" s="148" t="s">
        <v>184</v>
      </c>
      <c r="B94" s="180">
        <v>5054.4197000000004</v>
      </c>
      <c r="C94" s="182">
        <v>8.6619120362999999E-2</v>
      </c>
      <c r="D94" s="165"/>
      <c r="E94" s="165"/>
      <c r="F94" s="182">
        <v>1.7819323612999999E-2</v>
      </c>
      <c r="G94" s="181" t="s">
        <v>209</v>
      </c>
    </row>
    <row r="95" spans="1:7">
      <c r="A95" s="148" t="s">
        <v>185</v>
      </c>
      <c r="B95" s="180">
        <v>5272.1950999999999</v>
      </c>
      <c r="C95" s="182">
        <v>9.0351203313000006E-2</v>
      </c>
      <c r="D95" s="165"/>
      <c r="E95" s="165"/>
      <c r="F95" s="182">
        <v>1.8587089362000001E-2</v>
      </c>
      <c r="G95" s="181" t="s">
        <v>210</v>
      </c>
    </row>
    <row r="96" spans="1:7">
      <c r="A96" s="170" t="s">
        <v>186</v>
      </c>
      <c r="B96" s="171">
        <v>10972.8472</v>
      </c>
      <c r="C96" s="174">
        <v>0.18804500392800003</v>
      </c>
      <c r="D96" s="184"/>
      <c r="E96" s="184"/>
      <c r="F96" s="174">
        <v>3.8684701076999999E-2</v>
      </c>
      <c r="G96" s="172" t="s">
        <v>211</v>
      </c>
    </row>
    <row r="97" spans="1:7">
      <c r="A97" s="176" t="s">
        <v>300</v>
      </c>
      <c r="B97" s="177">
        <v>58352.24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1060.42</v>
      </c>
      <c r="C99" s="188">
        <v>1</v>
      </c>
      <c r="D99" s="188">
        <v>7.8237222899999997E-3</v>
      </c>
      <c r="E99" s="188">
        <v>4.8317609030000003E-3</v>
      </c>
      <c r="F99" s="188">
        <v>3.7385037780000002E-3</v>
      </c>
      <c r="G99" s="187" t="s">
        <v>213</v>
      </c>
    </row>
    <row r="100" spans="1:7">
      <c r="A100" s="176" t="s">
        <v>301</v>
      </c>
      <c r="B100" s="177">
        <v>1060.42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555.90880000000004</v>
      </c>
      <c r="C102" s="188">
        <v>0.9999978413770001</v>
      </c>
      <c r="D102" s="188">
        <v>4.1014655230000004E-3</v>
      </c>
      <c r="E102" s="189"/>
      <c r="F102" s="188">
        <v>1.9598528409999999E-3</v>
      </c>
      <c r="G102" s="187" t="s">
        <v>215</v>
      </c>
    </row>
    <row r="103" spans="1:7">
      <c r="A103" s="176" t="s">
        <v>302</v>
      </c>
      <c r="B103" s="177">
        <v>555.91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474.47019999999998</v>
      </c>
      <c r="C105" s="188">
        <v>1.0000004215230001</v>
      </c>
      <c r="D105" s="188">
        <v>3.5006158689999999E-3</v>
      </c>
      <c r="E105" s="188">
        <v>2.1619043039999997E-3</v>
      </c>
      <c r="F105" s="188">
        <v>1.672741589E-3</v>
      </c>
      <c r="G105" s="187" t="s">
        <v>217</v>
      </c>
    </row>
    <row r="106" spans="1:7">
      <c r="A106" s="176" t="s">
        <v>303</v>
      </c>
      <c r="B106" s="177">
        <v>474.47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1716.07</v>
      </c>
      <c r="C108" s="173">
        <v>0.30484390710100001</v>
      </c>
      <c r="D108" s="173">
        <v>1.2661073074000001E-2</v>
      </c>
      <c r="E108" s="173">
        <v>7.8192036480000011E-3</v>
      </c>
      <c r="F108" s="173">
        <v>6.0499935680000004E-3</v>
      </c>
      <c r="G108" s="169" t="s">
        <v>220</v>
      </c>
    </row>
    <row r="109" spans="1:7">
      <c r="A109" s="170" t="s">
        <v>219</v>
      </c>
      <c r="B109" s="171">
        <v>3913.2669999999998</v>
      </c>
      <c r="C109" s="174">
        <v>0.69515555997700007</v>
      </c>
      <c r="D109" s="174">
        <v>2.8871875533E-2</v>
      </c>
      <c r="E109" s="174">
        <v>1.7830643041000002E-2</v>
      </c>
      <c r="F109" s="174">
        <v>1.3796197229000001E-2</v>
      </c>
      <c r="G109" s="172" t="s">
        <v>221</v>
      </c>
    </row>
    <row r="110" spans="1:7">
      <c r="A110" s="176" t="s">
        <v>304</v>
      </c>
      <c r="B110" s="177">
        <v>5629.34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352.71640000000002</v>
      </c>
      <c r="C112" s="173">
        <v>2.1803680799999999E-2</v>
      </c>
      <c r="D112" s="173">
        <v>2.602322816E-3</v>
      </c>
      <c r="E112" s="173">
        <v>1.607138032E-3</v>
      </c>
      <c r="F112" s="173">
        <v>1.243499363E-3</v>
      </c>
      <c r="G112" s="169" t="s">
        <v>227</v>
      </c>
    </row>
    <row r="113" spans="1:7">
      <c r="A113" s="148" t="s">
        <v>223</v>
      </c>
      <c r="B113" s="180">
        <v>970.76260000000002</v>
      </c>
      <c r="C113" s="182">
        <v>6.0009111746999994E-2</v>
      </c>
      <c r="D113" s="182">
        <v>7.1622347669999999E-3</v>
      </c>
      <c r="E113" s="182">
        <v>4.423240581E-3</v>
      </c>
      <c r="F113" s="182">
        <v>3.4224172009999997E-3</v>
      </c>
      <c r="G113" s="181" t="s">
        <v>228</v>
      </c>
    </row>
    <row r="114" spans="1:7">
      <c r="A114" s="148" t="s">
        <v>224</v>
      </c>
      <c r="B114" s="180">
        <v>1568.9458</v>
      </c>
      <c r="C114" s="182">
        <v>9.6986682261000004E-2</v>
      </c>
      <c r="D114" s="182">
        <v>1.1575598560999999E-2</v>
      </c>
      <c r="E114" s="182">
        <v>7.1488381729999991E-3</v>
      </c>
      <c r="F114" s="182">
        <v>5.5313081620000006E-3</v>
      </c>
      <c r="G114" s="181" t="s">
        <v>229</v>
      </c>
    </row>
    <row r="115" spans="1:7">
      <c r="A115" s="148" t="s">
        <v>225</v>
      </c>
      <c r="B115" s="180">
        <v>5271.4440999999997</v>
      </c>
      <c r="C115" s="182">
        <v>0.32586203677800002</v>
      </c>
      <c r="D115" s="165"/>
      <c r="E115" s="165"/>
      <c r="F115" s="182">
        <v>1.8584441717000001E-2</v>
      </c>
      <c r="G115" s="181" t="s">
        <v>230</v>
      </c>
    </row>
    <row r="116" spans="1:7">
      <c r="A116" s="170" t="s">
        <v>226</v>
      </c>
      <c r="B116" s="171">
        <v>8013.0505999999996</v>
      </c>
      <c r="C116" s="174">
        <v>0.49533845750600003</v>
      </c>
      <c r="D116" s="174">
        <v>5.9119860608000001E-2</v>
      </c>
      <c r="E116" s="174">
        <v>3.6511141437000003E-2</v>
      </c>
      <c r="F116" s="174">
        <v>2.8249957510999998E-2</v>
      </c>
      <c r="G116" s="172" t="s">
        <v>231</v>
      </c>
    </row>
    <row r="117" spans="1:7">
      <c r="A117" s="176" t="s">
        <v>305</v>
      </c>
      <c r="B117" s="177">
        <v>16176.92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947.68979999999999</v>
      </c>
      <c r="C119" s="173">
        <v>0.34487155879800002</v>
      </c>
      <c r="D119" s="183"/>
      <c r="E119" s="173">
        <v>4.3181102999999997E-3</v>
      </c>
      <c r="F119" s="173">
        <v>3.341074195E-3</v>
      </c>
      <c r="G119" s="169" t="s">
        <v>234</v>
      </c>
    </row>
    <row r="120" spans="1:7">
      <c r="A120" s="170" t="s">
        <v>233</v>
      </c>
      <c r="B120" s="171">
        <v>1800.2555</v>
      </c>
      <c r="C120" s="174">
        <v>0.65512673083600004</v>
      </c>
      <c r="D120" s="184"/>
      <c r="E120" s="174">
        <v>8.2027914790000003E-3</v>
      </c>
      <c r="F120" s="174">
        <v>6.3467889980000003E-3</v>
      </c>
      <c r="G120" s="172" t="s">
        <v>235</v>
      </c>
    </row>
    <row r="121" spans="1:7">
      <c r="A121" s="176" t="s">
        <v>306</v>
      </c>
      <c r="B121" s="177">
        <v>2747.95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352.42849999999999</v>
      </c>
      <c r="C123" s="173">
        <v>0.42176699377699994</v>
      </c>
      <c r="D123" s="183"/>
      <c r="E123" s="173">
        <v>1.605826227E-3</v>
      </c>
      <c r="F123" s="173">
        <v>1.2424843730000001E-3</v>
      </c>
      <c r="G123" s="169" t="s">
        <v>238</v>
      </c>
    </row>
    <row r="124" spans="1:7">
      <c r="A124" s="170" t="s">
        <v>237</v>
      </c>
      <c r="B124" s="171">
        <v>483.16899999999998</v>
      </c>
      <c r="C124" s="174">
        <v>0.57823001436099997</v>
      </c>
      <c r="D124" s="184"/>
      <c r="E124" s="174">
        <v>2.201540035E-3</v>
      </c>
      <c r="F124" s="174">
        <v>1.703409151E-3</v>
      </c>
      <c r="G124" s="172" t="s">
        <v>239</v>
      </c>
    </row>
    <row r="125" spans="1:7">
      <c r="A125" s="176" t="s">
        <v>307</v>
      </c>
      <c r="B125" s="177">
        <v>835.6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355.44929999999999</v>
      </c>
      <c r="C127" s="173">
        <v>8.2211877389999997E-3</v>
      </c>
      <c r="D127" s="183"/>
      <c r="E127" s="173">
        <v>1.61959038E-3</v>
      </c>
      <c r="F127" s="173">
        <v>1.2531341839999998E-3</v>
      </c>
      <c r="G127" s="169" t="s">
        <v>266</v>
      </c>
    </row>
    <row r="128" spans="1:7">
      <c r="A128" s="148" t="s">
        <v>241</v>
      </c>
      <c r="B128" s="180">
        <v>373.58300000000003</v>
      </c>
      <c r="C128" s="182">
        <v>8.6406021309999997E-3</v>
      </c>
      <c r="D128" s="165"/>
      <c r="E128" s="182">
        <v>1.702215852E-3</v>
      </c>
      <c r="F128" s="182">
        <v>1.3170644240000002E-3</v>
      </c>
      <c r="G128" s="181" t="s">
        <v>267</v>
      </c>
    </row>
    <row r="129" spans="1:7">
      <c r="A129" s="148" t="s">
        <v>242</v>
      </c>
      <c r="B129" s="180">
        <v>389.50409999999999</v>
      </c>
      <c r="C129" s="182">
        <v>9.0088412920000006E-3</v>
      </c>
      <c r="D129" s="165"/>
      <c r="E129" s="182">
        <v>1.7747597009999999E-3</v>
      </c>
      <c r="F129" s="182">
        <v>1.3731941580000001E-3</v>
      </c>
      <c r="G129" s="181" t="s">
        <v>268</v>
      </c>
    </row>
    <row r="130" spans="1:7">
      <c r="A130" s="148" t="s">
        <v>243</v>
      </c>
      <c r="B130" s="180">
        <v>414.49340000000001</v>
      </c>
      <c r="C130" s="182">
        <v>9.5868188740000013E-3</v>
      </c>
      <c r="D130" s="165"/>
      <c r="E130" s="182">
        <v>1.8886224369999999E-3</v>
      </c>
      <c r="F130" s="182">
        <v>1.461293772E-3</v>
      </c>
      <c r="G130" s="181" t="s">
        <v>269</v>
      </c>
    </row>
    <row r="131" spans="1:7">
      <c r="A131" s="148" t="s">
        <v>244</v>
      </c>
      <c r="B131" s="180">
        <v>424.95460000000003</v>
      </c>
      <c r="C131" s="182">
        <v>9.8287759950000005E-3</v>
      </c>
      <c r="D131" s="165"/>
      <c r="E131" s="182">
        <v>1.9362884720000001E-3</v>
      </c>
      <c r="F131" s="182">
        <v>1.4981746639999999E-3</v>
      </c>
      <c r="G131" s="181" t="s">
        <v>270</v>
      </c>
    </row>
    <row r="132" spans="1:7">
      <c r="A132" s="148" t="s">
        <v>245</v>
      </c>
      <c r="B132" s="180">
        <v>428.47449999999998</v>
      </c>
      <c r="C132" s="182">
        <v>9.9101877700000004E-3</v>
      </c>
      <c r="D132" s="165"/>
      <c r="E132" s="182">
        <v>1.9523267550000001E-3</v>
      </c>
      <c r="F132" s="182">
        <v>1.5105840489999999E-3</v>
      </c>
      <c r="G132" s="181" t="s">
        <v>271</v>
      </c>
    </row>
    <row r="133" spans="1:7">
      <c r="A133" s="148" t="s">
        <v>246</v>
      </c>
      <c r="B133" s="180">
        <v>517.03899999999999</v>
      </c>
      <c r="C133" s="182">
        <v>1.195859631E-2</v>
      </c>
      <c r="D133" s="165"/>
      <c r="E133" s="182">
        <v>2.3558673220000002E-3</v>
      </c>
      <c r="F133" s="182">
        <v>1.8228176149999999E-3</v>
      </c>
      <c r="G133" s="181" t="s">
        <v>272</v>
      </c>
    </row>
    <row r="134" spans="1:7">
      <c r="A134" s="148" t="s">
        <v>247</v>
      </c>
      <c r="B134" s="180">
        <v>587.50350000000003</v>
      </c>
      <c r="C134" s="182">
        <v>1.3588369905E-2</v>
      </c>
      <c r="D134" s="165"/>
      <c r="E134" s="182">
        <v>2.6769359700000001E-3</v>
      </c>
      <c r="F134" s="182">
        <v>2.0712397489999999E-3</v>
      </c>
      <c r="G134" s="181" t="s">
        <v>273</v>
      </c>
    </row>
    <row r="135" spans="1:7">
      <c r="A135" s="148" t="s">
        <v>248</v>
      </c>
      <c r="B135" s="180">
        <v>675.72</v>
      </c>
      <c r="C135" s="182">
        <v>1.5628729551999999E-2</v>
      </c>
      <c r="D135" s="165"/>
      <c r="E135" s="182">
        <v>3.0788908899999998E-3</v>
      </c>
      <c r="F135" s="182">
        <v>2.3822464430000002E-3</v>
      </c>
      <c r="G135" s="181" t="s">
        <v>274</v>
      </c>
    </row>
    <row r="136" spans="1:7">
      <c r="A136" s="148" t="s">
        <v>249</v>
      </c>
      <c r="B136" s="180">
        <v>714.00580000000002</v>
      </c>
      <c r="C136" s="182">
        <v>1.6514241915000002E-2</v>
      </c>
      <c r="D136" s="165"/>
      <c r="E136" s="182">
        <v>3.253338591E-3</v>
      </c>
      <c r="F136" s="182">
        <v>2.5172227809999999E-3</v>
      </c>
      <c r="G136" s="181" t="s">
        <v>275</v>
      </c>
    </row>
    <row r="137" spans="1:7">
      <c r="A137" s="148" t="s">
        <v>250</v>
      </c>
      <c r="B137" s="180">
        <v>803.34040000000005</v>
      </c>
      <c r="C137" s="182">
        <v>1.8580462098999998E-2</v>
      </c>
      <c r="D137" s="165"/>
      <c r="E137" s="182">
        <v>3.6603880880000002E-3</v>
      </c>
      <c r="F137" s="182">
        <v>2.8321713290000001E-3</v>
      </c>
      <c r="G137" s="181" t="s">
        <v>276</v>
      </c>
    </row>
    <row r="138" spans="1:7">
      <c r="A138" s="148" t="s">
        <v>251</v>
      </c>
      <c r="B138" s="180">
        <v>869.88369999999998</v>
      </c>
      <c r="C138" s="182">
        <v>2.0119542249000002E-2</v>
      </c>
      <c r="D138" s="165"/>
      <c r="E138" s="182">
        <v>3.9635899470000001E-3</v>
      </c>
      <c r="F138" s="182">
        <v>3.0667692980000001E-3</v>
      </c>
      <c r="G138" s="181" t="s">
        <v>277</v>
      </c>
    </row>
    <row r="139" spans="1:7">
      <c r="A139" s="148" t="s">
        <v>252</v>
      </c>
      <c r="B139" s="180">
        <v>884.28309999999999</v>
      </c>
      <c r="C139" s="182">
        <v>2.0452586007999998E-2</v>
      </c>
      <c r="D139" s="165"/>
      <c r="E139" s="182">
        <v>4.0292002320000001E-3</v>
      </c>
      <c r="F139" s="182">
        <v>3.1175342890000001E-3</v>
      </c>
      <c r="G139" s="181" t="s">
        <v>278</v>
      </c>
    </row>
    <row r="140" spans="1:7">
      <c r="A140" s="148" t="s">
        <v>253</v>
      </c>
      <c r="B140" s="180">
        <v>1180.3978999999999</v>
      </c>
      <c r="C140" s="182">
        <v>2.7301425949000001E-2</v>
      </c>
      <c r="D140" s="165"/>
      <c r="E140" s="182">
        <v>5.3784353589999999E-3</v>
      </c>
      <c r="F140" s="182">
        <v>4.1614850809999996E-3</v>
      </c>
      <c r="G140" s="181" t="s">
        <v>279</v>
      </c>
    </row>
    <row r="141" spans="1:7">
      <c r="A141" s="148" t="s">
        <v>254</v>
      </c>
      <c r="B141" s="180">
        <v>1271.7375999999999</v>
      </c>
      <c r="C141" s="182">
        <v>2.9414022097E-2</v>
      </c>
      <c r="D141" s="165"/>
      <c r="E141" s="182">
        <v>5.7946210130000002E-3</v>
      </c>
      <c r="F141" s="182">
        <v>4.4835025960000005E-3</v>
      </c>
      <c r="G141" s="181" t="s">
        <v>280</v>
      </c>
    </row>
    <row r="142" spans="1:7">
      <c r="A142" s="148" t="s">
        <v>255</v>
      </c>
      <c r="B142" s="180">
        <v>1560.0344</v>
      </c>
      <c r="C142" s="182">
        <v>3.6082039497E-2</v>
      </c>
      <c r="D142" s="165"/>
      <c r="E142" s="182">
        <v>7.1082337390000003E-3</v>
      </c>
      <c r="F142" s="182">
        <v>5.4998910800000004E-3</v>
      </c>
      <c r="G142" s="181" t="s">
        <v>281</v>
      </c>
    </row>
    <row r="143" spans="1:7">
      <c r="A143" s="148" t="s">
        <v>256</v>
      </c>
      <c r="B143" s="180">
        <v>1764.7497000000001</v>
      </c>
      <c r="C143" s="182">
        <v>4.0816900176999994E-2</v>
      </c>
      <c r="D143" s="165"/>
      <c r="E143" s="182">
        <v>8.0410107349999996E-3</v>
      </c>
      <c r="F143" s="182">
        <v>6.2216135319999996E-3</v>
      </c>
      <c r="G143" s="181" t="s">
        <v>282</v>
      </c>
    </row>
    <row r="144" spans="1:7">
      <c r="A144" s="148" t="s">
        <v>257</v>
      </c>
      <c r="B144" s="180">
        <v>1996.4409000000001</v>
      </c>
      <c r="C144" s="182">
        <v>4.6175686515000001E-2</v>
      </c>
      <c r="D144" s="165"/>
      <c r="E144" s="182">
        <v>9.0967023309999999E-3</v>
      </c>
      <c r="F144" s="182">
        <v>7.0384393430000004E-3</v>
      </c>
      <c r="G144" s="181" t="s">
        <v>283</v>
      </c>
    </row>
    <row r="145" spans="1:7">
      <c r="A145" s="148" t="s">
        <v>258</v>
      </c>
      <c r="B145" s="180">
        <v>2198.3505</v>
      </c>
      <c r="C145" s="182">
        <v>5.0845654152999999E-2</v>
      </c>
      <c r="D145" s="165"/>
      <c r="E145" s="182">
        <v>1.0016695269E-2</v>
      </c>
      <c r="F145" s="182">
        <v>7.7502703179999997E-3</v>
      </c>
      <c r="G145" s="181" t="s">
        <v>284</v>
      </c>
    </row>
    <row r="146" spans="1:7">
      <c r="A146" s="148" t="s">
        <v>259</v>
      </c>
      <c r="B146" s="180">
        <v>2204.9497000000001</v>
      </c>
      <c r="C146" s="182">
        <v>5.0998287066E-2</v>
      </c>
      <c r="D146" s="165"/>
      <c r="E146" s="182">
        <v>1.0046764257000001E-2</v>
      </c>
      <c r="F146" s="182">
        <v>7.7735357540000003E-3</v>
      </c>
      <c r="G146" s="181" t="s">
        <v>285</v>
      </c>
    </row>
    <row r="147" spans="1:7">
      <c r="A147" s="148" t="s">
        <v>260</v>
      </c>
      <c r="B147" s="180">
        <v>2331.36</v>
      </c>
      <c r="C147" s="182">
        <v>5.3922031207999994E-2</v>
      </c>
      <c r="D147" s="165"/>
      <c r="E147" s="182">
        <v>1.0622747684000001E-2</v>
      </c>
      <c r="F147" s="182">
        <v>8.2191944409999995E-3</v>
      </c>
      <c r="G147" s="181" t="s">
        <v>286</v>
      </c>
    </row>
    <row r="148" spans="1:7">
      <c r="A148" s="148" t="s">
        <v>261</v>
      </c>
      <c r="B148" s="180">
        <v>2415.7228</v>
      </c>
      <c r="C148" s="182">
        <v>5.5873258617000002E-2</v>
      </c>
      <c r="D148" s="165"/>
      <c r="E148" s="182">
        <v>1.1007143374999999E-2</v>
      </c>
      <c r="F148" s="182">
        <v>8.5166149410000006E-3</v>
      </c>
      <c r="G148" s="181" t="s">
        <v>287</v>
      </c>
    </row>
    <row r="149" spans="1:7">
      <c r="A149" s="148" t="s">
        <v>262</v>
      </c>
      <c r="B149" s="180">
        <v>2710.8069999999998</v>
      </c>
      <c r="C149" s="182">
        <v>6.2698261808999997E-2</v>
      </c>
      <c r="D149" s="165"/>
      <c r="E149" s="182">
        <v>1.2351682615E-2</v>
      </c>
      <c r="F149" s="182">
        <v>9.5569323590000005E-3</v>
      </c>
      <c r="G149" s="181" t="s">
        <v>288</v>
      </c>
    </row>
    <row r="150" spans="1:7">
      <c r="A150" s="148" t="s">
        <v>263</v>
      </c>
      <c r="B150" s="180">
        <v>5075.9252999999999</v>
      </c>
      <c r="C150" s="182">
        <v>0.11740108882099999</v>
      </c>
      <c r="D150" s="165"/>
      <c r="E150" s="182">
        <v>2.3128248628999998E-2</v>
      </c>
      <c r="F150" s="182">
        <v>1.7895141465E-2</v>
      </c>
      <c r="G150" s="181" t="s">
        <v>289</v>
      </c>
    </row>
    <row r="151" spans="1:7">
      <c r="A151" s="148" t="s">
        <v>264</v>
      </c>
      <c r="B151" s="180">
        <v>5524.5151999999998</v>
      </c>
      <c r="C151" s="182">
        <v>0.127776525728</v>
      </c>
      <c r="D151" s="165"/>
      <c r="E151" s="182">
        <v>2.5172230391E-2</v>
      </c>
      <c r="F151" s="182">
        <v>1.9476642225E-2</v>
      </c>
      <c r="G151" s="181" t="s">
        <v>290</v>
      </c>
    </row>
    <row r="152" spans="1:7">
      <c r="A152" s="170" t="s">
        <v>265</v>
      </c>
      <c r="B152" s="171">
        <v>5562.5300999999999</v>
      </c>
      <c r="C152" s="174">
        <v>0.12865577244400001</v>
      </c>
      <c r="D152" s="184"/>
      <c r="E152" s="174">
        <v>2.5345443747999997E-2</v>
      </c>
      <c r="F152" s="174">
        <v>1.9610663506999998E-2</v>
      </c>
      <c r="G152" s="172" t="s">
        <v>291</v>
      </c>
    </row>
    <row r="153" spans="1:7">
      <c r="A153" s="176" t="s">
        <v>308</v>
      </c>
      <c r="B153" s="177">
        <v>43235.76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20/05/2026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1047.338</v>
      </c>
      <c r="C6" s="173">
        <v>0.8</v>
      </c>
      <c r="D6" s="168">
        <v>837.87040000000002</v>
      </c>
      <c r="E6" s="173">
        <v>0.01</v>
      </c>
      <c r="F6" s="169" t="s">
        <v>83</v>
      </c>
    </row>
    <row r="7" spans="1:6">
      <c r="A7" s="148" t="s">
        <v>71</v>
      </c>
      <c r="B7" s="180">
        <v>1321.471</v>
      </c>
      <c r="C7" s="182">
        <v>0.85</v>
      </c>
      <c r="D7" s="180">
        <v>1123.2505000000001</v>
      </c>
      <c r="E7" s="182">
        <v>0.01</v>
      </c>
      <c r="F7" s="181" t="s">
        <v>84</v>
      </c>
    </row>
    <row r="8" spans="1:6">
      <c r="A8" s="148" t="s">
        <v>72</v>
      </c>
      <c r="B8" s="180">
        <v>1659.2639999999999</v>
      </c>
      <c r="C8" s="182">
        <v>0.9</v>
      </c>
      <c r="D8" s="180">
        <v>1493.338</v>
      </c>
      <c r="E8" s="182">
        <v>0.01</v>
      </c>
      <c r="F8" s="181" t="s">
        <v>85</v>
      </c>
    </row>
    <row r="9" spans="1:6">
      <c r="A9" s="148" t="s">
        <v>74</v>
      </c>
      <c r="B9" s="180">
        <v>2819.5430000000001</v>
      </c>
      <c r="C9" s="182">
        <v>0.3</v>
      </c>
      <c r="D9" s="180">
        <v>845.86289999999997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5349.6949999999997</v>
      </c>
      <c r="C10" s="182">
        <v>0.8</v>
      </c>
      <c r="D10" s="180">
        <v>4279.7556999999997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5963.97</v>
      </c>
      <c r="C11" s="174">
        <v>1</v>
      </c>
      <c r="D11" s="171">
        <v>5963.9704000000002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18161.28</v>
      </c>
      <c r="C12" s="179"/>
      <c r="D12" s="177">
        <v>14544.05</v>
      </c>
      <c r="E12" s="178">
        <v>0.14000000000000001</v>
      </c>
      <c r="F12" s="175"/>
    </row>
    <row r="14" spans="1:6">
      <c r="A14" s="185" t="s">
        <v>120</v>
      </c>
      <c r="B14" s="186">
        <v>412.41079999999999</v>
      </c>
      <c r="C14" s="188">
        <v>0.9</v>
      </c>
      <c r="D14" s="186">
        <v>371.16969999999998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412.41</v>
      </c>
      <c r="C15" s="179"/>
      <c r="D15" s="177">
        <v>371.17</v>
      </c>
      <c r="E15" s="178">
        <v>0</v>
      </c>
      <c r="F15" s="175"/>
    </row>
    <row r="17" spans="1:6">
      <c r="A17" s="167" t="s">
        <v>129</v>
      </c>
      <c r="B17" s="168">
        <v>3481.7629999999999</v>
      </c>
      <c r="C17" s="173">
        <v>0.4</v>
      </c>
      <c r="D17" s="168">
        <v>1392.7049999999999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9089.2000000000007</v>
      </c>
      <c r="C18" s="174">
        <v>0.65</v>
      </c>
      <c r="D18" s="171">
        <v>5907.98</v>
      </c>
      <c r="E18" s="174">
        <v>0.06</v>
      </c>
      <c r="F18" s="172" t="s">
        <v>133</v>
      </c>
    </row>
    <row r="19" spans="1:6">
      <c r="A19" s="176" t="s">
        <v>311</v>
      </c>
      <c r="B19" s="177">
        <v>12570.96</v>
      </c>
      <c r="C19" s="179"/>
      <c r="D19" s="177">
        <v>7300.68</v>
      </c>
      <c r="E19" s="178">
        <v>7.0000000000000007E-2</v>
      </c>
      <c r="F19" s="175"/>
    </row>
    <row r="21" spans="1:6">
      <c r="A21" s="167" t="s">
        <v>141</v>
      </c>
      <c r="B21" s="168">
        <v>1124.76</v>
      </c>
      <c r="C21" s="173">
        <v>1</v>
      </c>
      <c r="D21" s="168">
        <v>1124.7602999999999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1552.135</v>
      </c>
      <c r="C22" s="182">
        <v>0.4</v>
      </c>
      <c r="D22" s="180">
        <v>620.85410000000002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1576.9369999999999</v>
      </c>
      <c r="C23" s="182">
        <v>0.5</v>
      </c>
      <c r="D23" s="180">
        <v>788.4683</v>
      </c>
      <c r="E23" s="182">
        <v>0.01</v>
      </c>
      <c r="F23" s="181" t="s">
        <v>155</v>
      </c>
    </row>
    <row r="24" spans="1:6">
      <c r="A24" s="148" t="s">
        <v>144</v>
      </c>
      <c r="B24" s="180">
        <v>2217.1120000000001</v>
      </c>
      <c r="C24" s="182">
        <v>0.45</v>
      </c>
      <c r="D24" s="180">
        <v>997.70029999999997</v>
      </c>
      <c r="E24" s="182">
        <v>0.01</v>
      </c>
      <c r="F24" s="181" t="s">
        <v>156</v>
      </c>
    </row>
    <row r="25" spans="1:6">
      <c r="A25" s="148" t="s">
        <v>145</v>
      </c>
      <c r="B25" s="180">
        <v>2528.7429999999999</v>
      </c>
      <c r="C25" s="182">
        <v>0.3</v>
      </c>
      <c r="D25" s="180">
        <v>758.62300000000005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5555.9260000000004</v>
      </c>
      <c r="C26" s="182">
        <v>0.6</v>
      </c>
      <c r="D26" s="180">
        <v>3333.5553</v>
      </c>
      <c r="E26" s="182">
        <v>0.03</v>
      </c>
      <c r="F26" s="181" t="s">
        <v>158</v>
      </c>
    </row>
    <row r="27" spans="1:6">
      <c r="A27" s="148" t="s">
        <v>147</v>
      </c>
      <c r="B27" s="180">
        <v>6083.4790000000003</v>
      </c>
      <c r="C27" s="182">
        <v>0.5</v>
      </c>
      <c r="D27" s="180">
        <v>3041.7395000000001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9936.8709999999992</v>
      </c>
      <c r="C28" s="182">
        <v>0.75</v>
      </c>
      <c r="D28" s="180">
        <v>7452.6531999999997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14002.701999999999</v>
      </c>
      <c r="C29" s="174">
        <v>0.85</v>
      </c>
      <c r="D29" s="171">
        <v>10941.1296</v>
      </c>
      <c r="E29" s="174">
        <v>0.11</v>
      </c>
      <c r="F29" s="172" t="s">
        <v>161</v>
      </c>
    </row>
    <row r="30" spans="1:6">
      <c r="A30" s="176" t="s">
        <v>312</v>
      </c>
      <c r="B30" s="177">
        <v>44578.66</v>
      </c>
      <c r="C30" s="179"/>
      <c r="D30" s="177">
        <v>29059.48</v>
      </c>
      <c r="E30" s="178">
        <v>0.28000000000000003</v>
      </c>
      <c r="F30" s="175"/>
    </row>
    <row r="32" spans="1:6">
      <c r="A32" s="167" t="s">
        <v>168</v>
      </c>
      <c r="B32" s="168">
        <v>743.94119999999998</v>
      </c>
      <c r="C32" s="173">
        <v>0.6</v>
      </c>
      <c r="D32" s="168">
        <v>446.36470000000003</v>
      </c>
      <c r="E32" s="173">
        <v>0</v>
      </c>
      <c r="F32" s="169" t="s">
        <v>193</v>
      </c>
    </row>
    <row r="33" spans="1:6">
      <c r="A33" s="148" t="s">
        <v>170</v>
      </c>
      <c r="B33" s="180">
        <v>1195.3004000000001</v>
      </c>
      <c r="C33" s="182">
        <v>1</v>
      </c>
      <c r="D33" s="180">
        <v>1195.3004000000001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1333.4689000000001</v>
      </c>
      <c r="C34" s="182">
        <v>0.9</v>
      </c>
      <c r="D34" s="180">
        <v>1200.1220000000001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1410.5464999999999</v>
      </c>
      <c r="C35" s="182">
        <v>0.9</v>
      </c>
      <c r="D35" s="180">
        <v>1269.4919</v>
      </c>
      <c r="E35" s="182">
        <v>0.01</v>
      </c>
      <c r="F35" s="181" t="s">
        <v>198</v>
      </c>
    </row>
    <row r="36" spans="1:6">
      <c r="A36" s="148" t="s">
        <v>174</v>
      </c>
      <c r="B36" s="180">
        <v>1608.7978000000001</v>
      </c>
      <c r="C36" s="182">
        <v>1</v>
      </c>
      <c r="D36" s="180">
        <v>1608.7978000000001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1828.5107</v>
      </c>
      <c r="C37" s="182">
        <v>1</v>
      </c>
      <c r="D37" s="180">
        <v>1828.5107</v>
      </c>
      <c r="E37" s="182">
        <v>0.02</v>
      </c>
      <c r="F37" s="181" t="s">
        <v>200</v>
      </c>
    </row>
    <row r="38" spans="1:6">
      <c r="A38" s="148" t="s">
        <v>176</v>
      </c>
      <c r="B38" s="180">
        <v>1882.0304000000001</v>
      </c>
      <c r="C38" s="182">
        <v>1</v>
      </c>
      <c r="D38" s="180">
        <v>1882.0304000000001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2004.5392999999999</v>
      </c>
      <c r="C39" s="182">
        <v>1</v>
      </c>
      <c r="D39" s="180">
        <v>2004.5392999999999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2202.1846999999998</v>
      </c>
      <c r="C40" s="182">
        <v>0.95</v>
      </c>
      <c r="D40" s="180">
        <v>2092.0754000000002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2784.6433000000002</v>
      </c>
      <c r="C41" s="182">
        <v>1</v>
      </c>
      <c r="D41" s="180">
        <v>2784.6433000000002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2982.3537999999999</v>
      </c>
      <c r="C42" s="182">
        <v>0.75</v>
      </c>
      <c r="D42" s="180">
        <v>2236.7654000000002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3025.1118000000001</v>
      </c>
      <c r="C43" s="182">
        <v>0.9</v>
      </c>
      <c r="D43" s="180">
        <v>2722.6006000000002</v>
      </c>
      <c r="E43" s="182">
        <v>0.03</v>
      </c>
      <c r="F43" s="181" t="s">
        <v>206</v>
      </c>
    </row>
    <row r="44" spans="1:6">
      <c r="A44" s="148" t="s">
        <v>182</v>
      </c>
      <c r="B44" s="180">
        <v>4586.3344999999999</v>
      </c>
      <c r="C44" s="182">
        <v>1</v>
      </c>
      <c r="D44" s="180">
        <v>4586.3344999999999</v>
      </c>
      <c r="E44" s="182">
        <v>0.04</v>
      </c>
      <c r="F44" s="181" t="s">
        <v>207</v>
      </c>
    </row>
    <row r="45" spans="1:6">
      <c r="A45" s="148" t="s">
        <v>183</v>
      </c>
      <c r="B45" s="180">
        <v>4730.0088999999998</v>
      </c>
      <c r="C45" s="182">
        <v>0.9</v>
      </c>
      <c r="D45" s="180">
        <v>4257.0079999999998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5054.4197000000004</v>
      </c>
      <c r="C46" s="182">
        <v>0.95</v>
      </c>
      <c r="D46" s="180">
        <v>4801.6986999999999</v>
      </c>
      <c r="E46" s="182">
        <v>0.05</v>
      </c>
      <c r="F46" s="181" t="s">
        <v>209</v>
      </c>
    </row>
    <row r="47" spans="1:6">
      <c r="A47" s="148" t="s">
        <v>185</v>
      </c>
      <c r="B47" s="180">
        <v>5272.1950999999999</v>
      </c>
      <c r="C47" s="182">
        <v>1</v>
      </c>
      <c r="D47" s="180">
        <v>5272.1950999999999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10972.8472</v>
      </c>
      <c r="C48" s="174">
        <v>0.9</v>
      </c>
      <c r="D48" s="171">
        <v>9875.5625</v>
      </c>
      <c r="E48" s="174">
        <v>0.1</v>
      </c>
      <c r="F48" s="172" t="s">
        <v>211</v>
      </c>
    </row>
    <row r="49" spans="1:6">
      <c r="A49" s="176" t="s">
        <v>313</v>
      </c>
      <c r="B49" s="177">
        <v>53617.23</v>
      </c>
      <c r="C49" s="179"/>
      <c r="D49" s="177">
        <v>50064.04</v>
      </c>
      <c r="E49" s="178">
        <v>0.48</v>
      </c>
      <c r="F49" s="175"/>
    </row>
    <row r="51" spans="1:6">
      <c r="A51" s="167" t="s">
        <v>223</v>
      </c>
      <c r="B51" s="168">
        <v>970.76260000000002</v>
      </c>
      <c r="C51" s="173">
        <v>0.8</v>
      </c>
      <c r="D51" s="168">
        <v>776.61009999999999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1568.9458</v>
      </c>
      <c r="C52" s="174">
        <v>0.8</v>
      </c>
      <c r="D52" s="171">
        <v>1255.1566</v>
      </c>
      <c r="E52" s="174">
        <v>0.01</v>
      </c>
      <c r="F52" s="172" t="s">
        <v>229</v>
      </c>
    </row>
    <row r="53" spans="1:6">
      <c r="A53" s="176" t="s">
        <v>314</v>
      </c>
      <c r="B53" s="177">
        <v>2539.71</v>
      </c>
      <c r="C53" s="179"/>
      <c r="D53" s="177">
        <v>2031.77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131880.263011223</v>
      </c>
      <c r="C55" s="196"/>
      <c r="D55" s="195">
        <v>103371.193927525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G5987" s="108" t="e">
        <f>G5986*#REF!/#REF!</f>
        <v>#REF!</v>
      </c>
      <c r="H5987" s="108">
        <f t="shared" si="147"/>
        <v>0</v>
      </c>
      <c r="I5987" s="108">
        <f t="shared" si="148"/>
        <v>0</v>
      </c>
      <c r="J5987" s="108">
        <f t="shared" si="149"/>
        <v>0</v>
      </c>
    </row>
    <row r="5988" spans="1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G5987" s="108" t="e">
        <f>G5986*#REF!/#REF!</f>
        <v>#REF!</v>
      </c>
      <c r="H5987" s="108">
        <f t="shared" si="147"/>
        <v>0</v>
      </c>
      <c r="I5987" s="108">
        <f t="shared" si="148"/>
        <v>0</v>
      </c>
      <c r="J5987" s="108">
        <f t="shared" si="149"/>
        <v>0</v>
      </c>
    </row>
    <row r="5988" spans="1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-5.4251224245764904E-3</v>
      </c>
      <c r="E31" s="42"/>
      <c r="F31" s="43"/>
      <c r="G31" s="41">
        <f>Indices!F17</f>
        <v>-1.7812045279502999E-2</v>
      </c>
      <c r="H31" s="42"/>
      <c r="I31" s="42"/>
      <c r="J31" s="41">
        <f>Indices!J17</f>
        <v>-1.1727750083869899E-2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2.3615463737691501E-2</v>
      </c>
      <c r="E32" s="42"/>
      <c r="F32" s="39"/>
      <c r="G32" s="41">
        <f>Indices!F26</f>
        <v>8.11294133088447E-4</v>
      </c>
      <c r="H32" s="42"/>
      <c r="I32" s="42"/>
      <c r="J32" s="41">
        <f>Indices!J26</f>
        <v>1.1832558786086401E-2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2026-05-21T07:30:14Z</dcterms:modified>
</cp:coreProperties>
</file>