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DA11475-D52A-4971-9A7B-ED3F1AF0F858}" xr6:coauthVersionLast="47" xr6:coauthVersionMax="47" xr10:uidLastSave="{00000000-0000-0000-0000-000000000000}"/>
  <bookViews>
    <workbookView xWindow="-385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<sst xmlns="http://schemas.openxmlformats.org/spreadsheetml/2006/main" count="463" uniqueCount="313">
  <si>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</si>
  <si>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</si>
  <si>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</si>
  <si>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</si>
  <si>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</si>
  <si>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</si>
  <si>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</si>
  <si>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</si>
  <si>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</si>
  <si>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</si>
  <si>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</si>
  <si>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</si>
  <si>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</si>
  <si>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</si>
  <si>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</si>
  <si>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</si>
  <si>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</si>
  <si>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</si>
  <si>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</si>
  <si>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</si>
  <si>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</si>
  <si>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</si>
  <si>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</si>
  <si>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</si>
  <si>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</si>
  <si>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</si>
  <si>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</si>
  <si>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</si>
  <si>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</si>
  <si>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</si>
  <si>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</si>
  <si>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</si>
  <si>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</si>
  <si>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</si>
  <si>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</si>
  <si>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</si>
  <si>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</si>
  <si>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</si>
  <si>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</si>
  <si>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</si>
  <si>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</si>
  <si>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</si>
  <si>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</si>
  <si>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</si>
  <si>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</si>
  <si>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</si>
  <si>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</si>
  <si>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</si>
  <si>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</si>
  <si>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</si>
  <si>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</si>
  <si>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</si>
  <si>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</si>
  <si>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</si>
  <si>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</si>
  <si>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</si>
  <si>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20-10-2025</t>
  </si>
  <si>
    <t>21/10/2025</t>
  </si>
  <si>
    <t>Variation par rapport au 31/12/2024</t>
  </si>
  <si>
    <t>AU 21/10/2025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</si>
  <si>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</si>
  <si>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</si>
  <si>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</si>
  <si>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</si>
  <si>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</si>
  <si>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</si>
  <si>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</si>
  <si>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</si>
  <si>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</si>
  <si>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</si>
  <si>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</si>
  <si>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</si>
  <si>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</si>
  <si>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COFINIMMO</t>
  </si>
  <si>
    <t>VGP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</si>
  <si>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</si>
  <si>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</si>
  <si>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</si>
  <si>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</si>
  <si>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</si>
  <si>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</si>
  <si>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</si>
  <si>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</si>
  <si>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</si>
  <si>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</si>
  <si>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</si>
  <si>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</si>
  <si>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BE0003593044</t>
  </si>
  <si>
    <t>BE0003878957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</si>
  <si>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</si>
  <si>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</si>
  <si>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</si>
  <si>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</si>
  <si>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</si>
  <si>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</si>
  <si>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</si>
  <si>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</si>
  <si>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</si>
  <si>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</si>
  <si>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HIAG Immo N</t>
  </si>
  <si>
    <t>Cham Swiss Prop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</si>
  <si>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</si>
  <si>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</si>
  <si>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</si>
  <si>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</si>
  <si>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</si>
  <si>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</si>
  <si>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</si>
  <si>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</si>
  <si>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</si>
  <si>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</si>
  <si>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</si>
  <si>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</si>
  <si>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</si>
  <si>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CH0239518779</t>
  </si>
  <si>
    <t>CH0524026959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</si>
  <si>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</si>
  <si>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</si>
  <si>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</si>
  <si>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</si>
  <si>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</si>
  <si>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</si>
  <si>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</si>
  <si>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</si>
  <si>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</si>
  <si>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</si>
  <si>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</si>
  <si>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</si>
  <si>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</si>
  <si>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</si>
  <si>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</si>
  <si>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</si>
  <si>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</si>
  <si>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</si>
  <si>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</si>
  <si>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</si>
  <si>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</si>
  <si>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</si>
  <si>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</si>
  <si>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</si>
  <si>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</si>
  <si>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</si>
  <si>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</si>
  <si>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</si>
  <si>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</si>
  <si>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</si>
  <si>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</si>
  <si>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</si>
  <si>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GECINA</t>
  </si>
  <si>
    <t>COVIVIO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</si>
  <si>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</si>
  <si>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</si>
  <si>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</si>
  <si>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</si>
  <si>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</si>
  <si>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</si>
  <si>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</si>
  <si>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</si>
  <si>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</si>
  <si>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</si>
  <si>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FR0010040865</t>
  </si>
  <si>
    <t>FR0000064578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</si>
  <si>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</si>
  <si>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</si>
  <si>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</si>
  <si>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</si>
  <si>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</si>
  <si>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</si>
  <si>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</si>
  <si>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EMPIRIC STUDENT PROPERTY</t>
  </si>
  <si>
    <t>Targt Hlthc REIT Rg</t>
  </si>
  <si>
    <t>The PRS REIT Rg</t>
  </si>
  <si>
    <t>WORKSPACE GROUP</t>
  </si>
  <si>
    <t>SUPERMARKT INCOME REIT PLC</t>
  </si>
  <si>
    <t>Savills Rg</t>
  </si>
  <si>
    <t>GREAT PORTLAND ESTATES</t>
  </si>
  <si>
    <t>GRAINGER TRUST</t>
  </si>
  <si>
    <t>SIRIUS REAL ESTATE</t>
  </si>
  <si>
    <t>SAFESTORE HOLDINGS</t>
  </si>
  <si>
    <t>HAMMERSON</t>
  </si>
  <si>
    <t>DERWENT LONDON</t>
  </si>
  <si>
    <t>BIG YELLOW GROUP</t>
  </si>
  <si>
    <t>PRIMARY HEALTH PROPERTIES</t>
  </si>
  <si>
    <t>CAPITAL &amp; COUNTIES PROPERTIES</t>
  </si>
  <si>
    <t>UNITE GROUP PLC</t>
  </si>
  <si>
    <t>TRITAX BIG BOX REIT</t>
  </si>
  <si>
    <t>BRITISH LAND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</si>
  <si>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</si>
  <si>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</si>
  <si>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</si>
  <si>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</si>
  <si>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</si>
  <si>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</si>
  <si>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</si>
  <si>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</si>
  <si>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GB00BLWDVR75</t>
  </si>
  <si>
    <t>GB00BJGTLF51</t>
  </si>
  <si>
    <t>GB00BF01NH51</t>
  </si>
  <si>
    <t>GB00B67G5X01</t>
  </si>
  <si>
    <t>GB00BF345X11</t>
  </si>
  <si>
    <t>GB00B135BJ46</t>
  </si>
  <si>
    <t>GB00BF5H9P87</t>
  </si>
  <si>
    <t>GB00B04V1276</t>
  </si>
  <si>
    <t>GG00B1W3VF54</t>
  </si>
  <si>
    <t>GB00B1N7Z094</t>
  </si>
  <si>
    <t>GB00BRJQ8J25</t>
  </si>
  <si>
    <t>GB0002652740</t>
  </si>
  <si>
    <t>GB0002869419</t>
  </si>
  <si>
    <t>GB00BYRJ5J14</t>
  </si>
  <si>
    <t>GB00B62G9D36</t>
  </si>
  <si>
    <t>GB0006928617</t>
  </si>
  <si>
    <t>GB00BG49KP99</t>
  </si>
  <si>
    <t>GB0001367019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</si>
  <si>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</si>
  <si>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</si>
  <si>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</si>
  <si>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</si>
  <si>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</si>
  <si>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</si>
  <si>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</si>
  <si>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</si>
  <si>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</si>
  <si>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</si>
  <si>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</si>
  <si>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</si>
  <si>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</si>
  <si>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</si>
  <si>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</si>
  <si>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</si>
  <si>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</si>
  <si>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</si>
  <si>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</si>
  <si>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</si>
  <si>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</si>
  <si>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</si>
  <si>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</si>
  <si>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</si>
  <si>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</si>
  <si>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</si>
  <si>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</si>
  <si>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GLOBE TRADE CENTRE</t>
  </si>
  <si>
    <t>ECHO INVESTMENT</t>
  </si>
  <si>
    <t>PLGTC0000037</t>
  </si>
  <si>
    <t>PLECHPS00019</t>
  </si>
  <si>
    <t>Stenhus Fastig Rg</t>
  </si>
  <si>
    <t>John Mattson Rg</t>
  </si>
  <si>
    <t>Eastnine Rg</t>
  </si>
  <si>
    <t>Heba Fast Rg-B</t>
  </si>
  <si>
    <t>Corem Pty-B Rg</t>
  </si>
  <si>
    <t>Stendorren Fast -B-</t>
  </si>
  <si>
    <t>Ft Emilshus Rg-B</t>
  </si>
  <si>
    <t>DIÖS FASTIGHETER</t>
  </si>
  <si>
    <t>FastPtr-A Rg</t>
  </si>
  <si>
    <t>Cibus Nordic RE Rg</t>
  </si>
  <si>
    <t>NP3 Fastigheter Rg</t>
  </si>
  <si>
    <t>Nyfosa Rg</t>
  </si>
  <si>
    <t>Hemnet Grp Rg</t>
  </si>
  <si>
    <t>Pandox -B-</t>
  </si>
  <si>
    <t>ATRIUM LJUNGBERG AB</t>
  </si>
  <si>
    <t>HUFVUDSTADEN</t>
  </si>
  <si>
    <t>WALLENSTAM BYGGNADS AB</t>
  </si>
  <si>
    <t>CATENA AB</t>
  </si>
  <si>
    <t>FABEGE AB</t>
  </si>
  <si>
    <t>WIHLBORGS FASTIGHETER AB</t>
  </si>
  <si>
    <t>CASTELLUM</t>
  </si>
  <si>
    <t>Sagax-B Rg</t>
  </si>
  <si>
    <t>FASTIGHETS AB BALDER</t>
  </si>
  <si>
    <t>SE0014956819</t>
  </si>
  <si>
    <t>SE0012481364</t>
  </si>
  <si>
    <t>SE0022050183</t>
  </si>
  <si>
    <t>SE0017911480</t>
  </si>
  <si>
    <t>SE0010714287</t>
  </si>
  <si>
    <t>SE0006543344</t>
  </si>
  <si>
    <t>SE0016785786</t>
  </si>
  <si>
    <t>SE0001634262</t>
  </si>
  <si>
    <t>SE0013512506</t>
  </si>
  <si>
    <t>SE0010832204</t>
  </si>
  <si>
    <t>SE0006342333</t>
  </si>
  <si>
    <t>SE0011426428</t>
  </si>
  <si>
    <t>SE0015671995</t>
  </si>
  <si>
    <t>SE0007100359</t>
  </si>
  <si>
    <t>SE0024320832</t>
  </si>
  <si>
    <t>SE0000170375</t>
  </si>
  <si>
    <t>SE0017780133</t>
  </si>
  <si>
    <t>SE0001664707</t>
  </si>
  <si>
    <t>SE0011166974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</si>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</sst>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  <c:pt idx="3020">
                  <c:v>45951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947.84047832563022</c:v>
                </c:pt>
                <c:pt idx="3010">
                  <c:v>943.17207899080483</c:v>
                </c:pt>
                <c:pt idx="3011">
                  <c:v>944.40497438575665</c:v>
                </c:pt>
                <c:pt idx="3012">
                  <c:v>947.0062519745577</c:v>
                </c:pt>
                <c:pt idx="3013">
                  <c:v>950.81132804780964</c:v>
                </c:pt>
                <c:pt idx="3014">
                  <c:v>962.07217716185005</c:v>
                </c:pt>
                <c:pt idx="3015">
                  <c:v>967.23894727653737</c:v>
                </c:pt>
                <c:pt idx="3016">
                  <c:v>965.9007651935874</c:v>
                </c:pt>
                <c:pt idx="3017">
                  <c:v>976.69730484005856</c:v>
                </c:pt>
                <c:pt idx="3018">
                  <c:v>966.8211790757648</c:v>
                </c:pt>
                <c:pt idx="3019">
                  <c:v>971.1605488918434</c:v>
                </c:pt>
                <c:pt idx="3020">
                  <c:v>977.29468785565427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  <c:pt idx="3020">
                  <c:v>45951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816.11782644806249</c:v>
                </c:pt>
                <c:pt idx="3010">
                  <c:v>810.58495603138761</c:v>
                </c:pt>
                <c:pt idx="3011">
                  <c:v>802.64102766414248</c:v>
                </c:pt>
                <c:pt idx="3012">
                  <c:v>804.3493924522096</c:v>
                </c:pt>
                <c:pt idx="3013">
                  <c:v>802.03813833253719</c:v>
                </c:pt>
                <c:pt idx="3014">
                  <c:v>818.58531386985487</c:v>
                </c:pt>
                <c:pt idx="3015">
                  <c:v>820.19779849442909</c:v>
                </c:pt>
                <c:pt idx="3016">
                  <c:v>822.41766683327239</c:v>
                </c:pt>
                <c:pt idx="3017">
                  <c:v>831.1107303172123</c:v>
                </c:pt>
                <c:pt idx="3018">
                  <c:v>823.73395023848491</c:v>
                </c:pt>
                <c:pt idx="3019">
                  <c:v>828.17604111661456</c:v>
                </c:pt>
                <c:pt idx="3020">
                  <c:v>836.74040830967567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  <c:pt idx="3020">
                  <c:v>45951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  <c:pt idx="5828">
                  <c:v>1423.4033999999999</c:v>
                </c:pt>
                <c:pt idx="5829">
                  <c:v>1418.5063</c:v>
                </c:pt>
                <c:pt idx="5830">
                  <c:v>1411.6545000000001</c:v>
                </c:pt>
                <c:pt idx="5831">
                  <c:v>1411.8759</c:v>
                </c:pt>
                <c:pt idx="5832">
                  <c:v>1417.9707000000001</c:v>
                </c:pt>
                <c:pt idx="5833">
                  <c:v>1441.4618</c:v>
                </c:pt>
                <c:pt idx="5834">
                  <c:v>1449.8262999999999</c:v>
                </c:pt>
                <c:pt idx="5835">
                  <c:v>1453.4025999999999</c:v>
                </c:pt>
                <c:pt idx="5836">
                  <c:v>1464.8431</c:v>
                </c:pt>
                <c:pt idx="5837">
                  <c:v>1452.4869000000001</c:v>
                </c:pt>
                <c:pt idx="5838">
                  <c:v>1461.3924</c:v>
                </c:pt>
                <c:pt idx="5839">
                  <c:v>1478.5172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  <c:pt idx="3020">
                  <c:v>45951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1553.266012796199</c:v>
                </c:pt>
                <c:pt idx="3010">
                  <c:v>1545.615717496305</c:v>
                </c:pt>
                <c:pt idx="3011">
                  <c:v>1547.6360318613599</c:v>
                </c:pt>
                <c:pt idx="3012">
                  <c:v>1551.8988955872512</c:v>
                </c:pt>
                <c:pt idx="3013">
                  <c:v>1558.1344014245669</c:v>
                </c:pt>
                <c:pt idx="3014">
                  <c:v>1576.5880107731832</c:v>
                </c:pt>
                <c:pt idx="3015">
                  <c:v>1585.0550518935568</c:v>
                </c:pt>
                <c:pt idx="3016">
                  <c:v>1582.8621282265606</c:v>
                </c:pt>
                <c:pt idx="3017">
                  <c:v>1600.5548518321857</c:v>
                </c:pt>
                <c:pt idx="3018">
                  <c:v>1584.3703918813053</c:v>
                </c:pt>
                <c:pt idx="3019">
                  <c:v>1591.4814961207401</c:v>
                </c:pt>
                <c:pt idx="3020">
                  <c:v>1601.5337747526355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  <c:pt idx="3020">
                  <c:v>45951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1364.2108504900191</c:v>
                </c:pt>
                <c:pt idx="3010">
                  <c:v>1354.9621448949486</c:v>
                </c:pt>
                <c:pt idx="3011">
                  <c:v>1341.6832134140425</c:v>
                </c:pt>
                <c:pt idx="3012">
                  <c:v>1345.1518265952093</c:v>
                </c:pt>
                <c:pt idx="3013">
                  <c:v>1341.2866168775633</c:v>
                </c:pt>
                <c:pt idx="3014">
                  <c:v>1368.9592180100844</c:v>
                </c:pt>
                <c:pt idx="3015">
                  <c:v>1371.6558562148637</c:v>
                </c:pt>
                <c:pt idx="3016">
                  <c:v>1375.3682956371981</c:v>
                </c:pt>
                <c:pt idx="3017">
                  <c:v>1389.9061270992299</c:v>
                </c:pt>
                <c:pt idx="3018">
                  <c:v>1377.5696024294543</c:v>
                </c:pt>
                <c:pt idx="3019">
                  <c:v>1384.9982399083724</c:v>
                </c:pt>
                <c:pt idx="3020">
                  <c:v>1399.320899663463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  <c:pt idx="3009">
                  <c:v>45936</c:v>
                </c:pt>
                <c:pt idx="3010">
                  <c:v>45937</c:v>
                </c:pt>
                <c:pt idx="3011">
                  <c:v>45938</c:v>
                </c:pt>
                <c:pt idx="3012">
                  <c:v>45939</c:v>
                </c:pt>
                <c:pt idx="3013">
                  <c:v>45940</c:v>
                </c:pt>
                <c:pt idx="3014">
                  <c:v>45943</c:v>
                </c:pt>
                <c:pt idx="3015">
                  <c:v>45944</c:v>
                </c:pt>
                <c:pt idx="3016">
                  <c:v>45945</c:v>
                </c:pt>
                <c:pt idx="3017">
                  <c:v>45946</c:v>
                </c:pt>
                <c:pt idx="3018">
                  <c:v>45947</c:v>
                </c:pt>
                <c:pt idx="3019">
                  <c:v>45950</c:v>
                </c:pt>
                <c:pt idx="3020">
                  <c:v>45951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1650.010528852295</c:v>
                </c:pt>
                <c:pt idx="3010">
                  <c:v>1644.3338087346217</c:v>
                </c:pt>
                <c:pt idx="3011">
                  <c:v>1636.8572447845947</c:v>
                </c:pt>
                <c:pt idx="3012">
                  <c:v>1637.1170804243216</c:v>
                </c:pt>
                <c:pt idx="3013">
                  <c:v>1644.2741750780838</c:v>
                </c:pt>
                <c:pt idx="3014">
                  <c:v>1671.5144529442971</c:v>
                </c:pt>
                <c:pt idx="3015">
                  <c:v>1681.2138511126211</c:v>
                </c:pt>
                <c:pt idx="3016">
                  <c:v>1685.3608462856005</c:v>
                </c:pt>
                <c:pt idx="3017">
                  <c:v>1698.6272460805599</c:v>
                </c:pt>
                <c:pt idx="3018">
                  <c:v>1684.2990550291984</c:v>
                </c:pt>
                <c:pt idx="3019">
                  <c:v>1695.8233165393549</c:v>
                </c:pt>
                <c:pt idx="3020">
                  <c:v>1715.6952340956182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1160.896</v>
      </c>
      <c r="E12" s="14"/>
      <c r="F12" s="153">
        <v>1461.3920000000001</v>
      </c>
      <c r="G12" s="153">
        <v>1624.51</v>
      </c>
      <c r="H12" s="153">
        <v>1815.2809999999999</v>
      </c>
      <c r="I12" s="153">
        <v>1851.4949999999999</v>
      </c>
      <c r="J12" s="153">
        <v>1408.499</v>
      </c>
      <c r="K12" s="149">
        <v>1084.855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1172.9010000000001</v>
      </c>
      <c r="E14" s="17"/>
      <c r="F14" s="154">
        <v>1478.5170000000001</v>
      </c>
      <c r="G14" s="154">
        <v>1658.4259999999999</v>
      </c>
      <c r="H14" s="154">
        <v>1835.472</v>
      </c>
      <c r="I14" s="154">
        <v>1891.337</v>
      </c>
      <c r="J14" s="154">
        <v>1417.396</v>
      </c>
      <c r="K14" s="150">
        <v>1092.4770000000001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1.03411502839188E-2</v>
      </c>
      <c r="E16" s="21"/>
      <c r="F16" s="155">
        <v>1.1718279558119901E-2</v>
      </c>
      <c r="G16" s="155">
        <v>2.0877680038904101E-2</v>
      </c>
      <c r="H16" s="155">
        <v>1.1122795864662201E-2</v>
      </c>
      <c r="I16" s="155">
        <v>2.15188266779009E-2</v>
      </c>
      <c r="J16" s="155">
        <v>6.3166534019547501E-3</v>
      </c>
      <c r="K16" s="151">
        <v>7.0258237275950802E-3</v>
      </c>
    </row>
    <row r="17" spans="1:11" s="8" customFormat="1" ht="14.25">
      <c r="A17" s="145" t="s">
        <v>58</v>
      </c>
      <c r="B17" s="121"/>
      <c r="C17" s="22"/>
      <c r="D17" s="151">
        <v>7.3145671005969207E-2</v>
      </c>
      <c r="E17" s="21"/>
      <c r="F17" s="155">
        <v>5.5117385365686597E-2</v>
      </c>
      <c r="G17" s="155">
        <v>-5.2656991791650799E-3</v>
      </c>
      <c r="H17" s="155">
        <v>8.2860281459473703E-2</v>
      </c>
      <c r="I17" s="155">
        <v>-7.6613154985548703E-3</v>
      </c>
      <c r="J17" s="155">
        <v>8.3116057428084894E-2</v>
      </c>
      <c r="K17" s="151">
        <v>5.7429554834563398E-2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2.777686E-4</v>
      </c>
      <c r="G19" s="155">
        <v>9.4538839999999986E-5</v>
      </c>
      <c r="H19" s="155">
        <v>2.549537E-4</v>
      </c>
      <c r="I19" s="155">
        <v>7.4998000000000003E-5</v>
      </c>
      <c r="J19" s="155">
        <v>4.208684E-4</v>
      </c>
      <c r="K19" s="151">
        <v>6.3880210000000009E-4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2951.4319999999998</v>
      </c>
      <c r="E22" s="29"/>
      <c r="F22" s="153">
        <v>3049.8139999999999</v>
      </c>
      <c r="G22" s="153">
        <v>3073.2739999999999</v>
      </c>
      <c r="H22" s="153">
        <v>4015.78</v>
      </c>
      <c r="I22" s="153">
        <v>3571.326</v>
      </c>
      <c r="J22" s="153">
        <v>3171.1309999999999</v>
      </c>
      <c r="K22" s="149">
        <v>2287.12</v>
      </c>
    </row>
    <row r="23" spans="1:11" s="32" customFormat="1" ht="15.75" customHeight="1">
      <c r="A23" s="145" t="s">
        <v>58</v>
      </c>
      <c r="B23" s="121"/>
      <c r="C23" s="22"/>
      <c r="D23" s="151">
        <v>0.1164366409973</v>
      </c>
      <c r="E23" s="31"/>
      <c r="F23" s="155">
        <v>7.9585909305713007E-2</v>
      </c>
      <c r="G23" s="155">
        <v>-5.2655053726410302E-3</v>
      </c>
      <c r="H23" s="155">
        <v>0.115472754696436</v>
      </c>
      <c r="I23" s="155">
        <v>-7.6612340777649796E-3</v>
      </c>
      <c r="J23" s="155">
        <v>0.118728885790649</v>
      </c>
      <c r="K23" s="151">
        <v>8.5507596493334698E-2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3462.3440000000001</v>
      </c>
      <c r="E25" s="29"/>
      <c r="F25" s="153">
        <v>3737.299</v>
      </c>
      <c r="G25" s="153">
        <v>3395.241</v>
      </c>
      <c r="H25" s="153">
        <v>5167.6540000000005</v>
      </c>
      <c r="I25" s="153">
        <v>4011.2049999999999</v>
      </c>
      <c r="J25" s="153">
        <v>3853.3090000000002</v>
      </c>
      <c r="K25" s="149">
        <v>2658.14</v>
      </c>
    </row>
    <row r="26" spans="1:11" s="32" customFormat="1" ht="15.75" customHeight="1">
      <c r="A26" s="145" t="s">
        <v>58</v>
      </c>
      <c r="B26" s="121"/>
      <c r="C26" s="22"/>
      <c r="D26" s="151">
        <v>0.12822858990000099</v>
      </c>
      <c r="E26" s="31"/>
      <c r="F26" s="155">
        <v>0.103333353014808</v>
      </c>
      <c r="G26" s="155">
        <v>-5.2657114379585099E-3</v>
      </c>
      <c r="H26" s="155">
        <v>0.14326200151501201</v>
      </c>
      <c r="I26" s="155">
        <v>-7.6612257812814803E-3</v>
      </c>
      <c r="J26" s="155">
        <v>0.133009600258751</v>
      </c>
      <c r="K26" s="151">
        <v>9.7585851220122394E-2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1747.8889999999999</v>
      </c>
      <c r="E12" s="153">
        <v>939.73599999999999</v>
      </c>
      <c r="F12" s="153">
        <v>1098.8225</v>
      </c>
      <c r="G12" s="153">
        <v>119.13323</v>
      </c>
      <c r="H12" s="153">
        <v>393.75040000000001</v>
      </c>
      <c r="I12" s="153">
        <v>1706.6959999999999</v>
      </c>
      <c r="J12" s="153">
        <v>843.74329999999998</v>
      </c>
      <c r="K12" s="153">
        <v>801.9461</v>
      </c>
      <c r="L12" s="153">
        <v>1058.21</v>
      </c>
      <c r="M12" s="153">
        <v>5741.2669999999998</v>
      </c>
      <c r="N12" s="153">
        <v>6537.3010000000004</v>
      </c>
      <c r="O12" s="153">
        <v>4899.3649999999998</v>
      </c>
      <c r="P12" s="153">
        <v>3100.0970000000002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1767.8689999999999</v>
      </c>
      <c r="E14" s="154">
        <v>941.61369999999999</v>
      </c>
      <c r="F14" s="154">
        <v>1107.172</v>
      </c>
      <c r="G14" s="154">
        <v>119.52677</v>
      </c>
      <c r="H14" s="154">
        <v>396.16309999999999</v>
      </c>
      <c r="I14" s="154">
        <v>1715.009</v>
      </c>
      <c r="J14" s="154">
        <v>847.77279999999996</v>
      </c>
      <c r="K14" s="154">
        <v>813.38909999999998</v>
      </c>
      <c r="L14" s="154">
        <v>1072.0119999999999</v>
      </c>
      <c r="M14" s="154">
        <v>5922.4669999999996</v>
      </c>
      <c r="N14" s="154">
        <v>6724.8090000000002</v>
      </c>
      <c r="O14" s="154">
        <v>4913.9589999999998</v>
      </c>
      <c r="P14" s="154">
        <v>3115.0659999999998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1.1430931826906601E-2</v>
      </c>
      <c r="E16" s="155">
        <v>1.99811436403419E-3</v>
      </c>
      <c r="F16" s="155">
        <v>7.5985884890417098E-3</v>
      </c>
      <c r="G16" s="155">
        <v>3.3033604477945601E-3</v>
      </c>
      <c r="H16" s="155">
        <v>6.1274858387445601E-3</v>
      </c>
      <c r="I16" s="155">
        <v>4.8708147203719897E-3</v>
      </c>
      <c r="J16" s="155">
        <v>4.77574162662986E-3</v>
      </c>
      <c r="K16" s="155">
        <v>1.4269038779539001E-2</v>
      </c>
      <c r="L16" s="155">
        <v>1.30427797885107E-2</v>
      </c>
      <c r="M16" s="155">
        <v>3.1560977742369302E-2</v>
      </c>
      <c r="N16" s="155">
        <v>2.8682785143287599E-2</v>
      </c>
      <c r="O16" s="155">
        <v>2.97875336905906E-3</v>
      </c>
      <c r="P16" s="155">
        <v>4.8285585902634303E-3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-6.07073482781193E-2</v>
      </c>
      <c r="E17" s="155">
        <v>0.116365278509878</v>
      </c>
      <c r="F17" s="155">
        <v>0.133431917377767</v>
      </c>
      <c r="G17" s="155">
        <v>0.21746401697182399</v>
      </c>
      <c r="H17" s="155">
        <v>9.7492265310916704E-2</v>
      </c>
      <c r="I17" s="155">
        <v>0.130714528715383</v>
      </c>
      <c r="J17" s="155">
        <v>9.1029289444002296E-3</v>
      </c>
      <c r="K17" s="155">
        <v>-2.04377668572105E-2</v>
      </c>
      <c r="L17" s="155">
        <v>2.7959810289839099E-2</v>
      </c>
      <c r="M17" s="155">
        <v>-1.29725050689081E-2</v>
      </c>
      <c r="N17" s="155">
        <v>-5.6537524848140203E-2</v>
      </c>
      <c r="O17" s="155">
        <v>0.22189670087624699</v>
      </c>
      <c r="P17" s="155">
        <v>0.128238319449475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2.3511219999999998E-3</v>
      </c>
      <c r="G19" s="156">
        <v>0</v>
      </c>
      <c r="H19" s="156">
        <v>0</v>
      </c>
      <c r="I19" s="156">
        <v>0</v>
      </c>
      <c r="J19" s="156">
        <v>0</v>
      </c>
      <c r="K19" s="155">
        <v>3.8721360000000001E-4</v>
      </c>
      <c r="L19" s="155">
        <v>3.8721360000000001E-4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3371.1590000000001</v>
      </c>
      <c r="E22" s="153">
        <v>1429.191</v>
      </c>
      <c r="F22" s="153">
        <v>3056.1019999999999</v>
      </c>
      <c r="G22" s="153">
        <v>179.89590000000001</v>
      </c>
      <c r="H22" s="153">
        <v>1048.2299</v>
      </c>
      <c r="I22" s="153">
        <v>4289.2749999999996</v>
      </c>
      <c r="J22" s="153">
        <v>2693.1509999999998</v>
      </c>
      <c r="K22" s="153">
        <v>1494.905</v>
      </c>
      <c r="L22" s="153">
        <v>1962.825</v>
      </c>
      <c r="M22" s="153">
        <v>11822.1</v>
      </c>
      <c r="N22" s="153">
        <v>11291.35</v>
      </c>
      <c r="O22" s="153">
        <v>10974.556</v>
      </c>
      <c r="P22" s="153">
        <v>6335.9579999999996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-3.1474029300335403E-2</v>
      </c>
      <c r="E23" s="155">
        <v>0.12299867364001001</v>
      </c>
      <c r="F23" s="155">
        <v>0.17508759032030799</v>
      </c>
      <c r="G23" s="155">
        <v>0.24506719986379399</v>
      </c>
      <c r="H23" s="155">
        <v>9.7492152244057301E-2</v>
      </c>
      <c r="I23" s="155">
        <v>0.18129888828972399</v>
      </c>
      <c r="J23" s="155">
        <v>4.3519248615273599E-2</v>
      </c>
      <c r="K23" s="155">
        <v>-1.9297129211714E-2</v>
      </c>
      <c r="L23" s="155">
        <v>2.7960074095139099E-2</v>
      </c>
      <c r="M23" s="155">
        <v>1.3404219024441701E-2</v>
      </c>
      <c r="N23" s="155">
        <v>-5.6537480395621897E-2</v>
      </c>
      <c r="O23" s="155">
        <v>0.24395408189867601</v>
      </c>
      <c r="P23" s="155">
        <v>0.128238230791065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3812.076</v>
      </c>
      <c r="E25" s="153">
        <v>1665.1079999999999</v>
      </c>
      <c r="F25" s="153">
        <v>3906.5540000000001</v>
      </c>
      <c r="G25" s="153">
        <v>192.21610000000001</v>
      </c>
      <c r="H25" s="153">
        <v>1439.7339999999999</v>
      </c>
      <c r="I25" s="153">
        <v>5540.5780000000004</v>
      </c>
      <c r="J25" s="153">
        <v>3589.1239999999998</v>
      </c>
      <c r="K25" s="153">
        <v>1615.518</v>
      </c>
      <c r="L25" s="153">
        <v>2096.9119999999998</v>
      </c>
      <c r="M25" s="153">
        <v>18695.740000000002</v>
      </c>
      <c r="N25" s="153">
        <v>12397.12</v>
      </c>
      <c r="O25" s="153">
        <v>12678.4</v>
      </c>
      <c r="P25" s="153">
        <v>6786.3490000000002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-2.09897462790904E-2</v>
      </c>
      <c r="E26" s="155">
        <v>0.140486493817115</v>
      </c>
      <c r="F26" s="155">
        <v>0.196287685680024</v>
      </c>
      <c r="G26" s="155">
        <v>0.25197827914953402</v>
      </c>
      <c r="H26" s="155">
        <v>9.7492072203927402E-2</v>
      </c>
      <c r="I26" s="155">
        <v>0.19993901307299</v>
      </c>
      <c r="J26" s="155">
        <v>0.14321661820878201</v>
      </c>
      <c r="K26" s="155">
        <v>-1.59295205062653E-2</v>
      </c>
      <c r="L26" s="155">
        <v>2.7960019158017799E-2</v>
      </c>
      <c r="M26" s="155">
        <v>7.0299185299554701E-2</v>
      </c>
      <c r="N26" s="155">
        <v>-5.6537204661788902E-2</v>
      </c>
      <c r="O26" s="155">
        <v>0.26227588788619799</v>
      </c>
      <c r="P26" s="155">
        <v>0.12823813544711599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2475.2539999999999</v>
      </c>
      <c r="C7" s="172">
        <v>0.49904012677300003</v>
      </c>
      <c r="D7" s="172">
        <v>1.8380045772E-2</v>
      </c>
      <c r="E7" s="172">
        <v>1.1151208152E-2</v>
      </c>
      <c r="F7" s="172">
        <v>8.6138373919999994E-3</v>
      </c>
      <c r="G7" s="168" t="s">
        <v>62</v>
      </c>
    </row>
    <row r="8" spans="1:7">
      <c r="A8" s="169" t="s">
        <v>61</v>
      </c>
      <c r="B8" s="170">
        <v>2484.7750000000001</v>
      </c>
      <c r="C8" s="173">
        <v>0.50095967161499999</v>
      </c>
      <c r="D8" s="173">
        <v>1.8450744139000001E-2</v>
      </c>
      <c r="E8" s="173">
        <v>1.1194100982999999E-2</v>
      </c>
      <c r="F8" s="173">
        <v>8.6469702929999996E-3</v>
      </c>
      <c r="G8" s="171" t="s">
        <v>63</v>
      </c>
    </row>
    <row r="9" spans="1:7">
      <c r="A9" s="175" t="s">
        <v>291</v>
      </c>
      <c r="B9" s="176">
        <v>4960.03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334.41640000000001</v>
      </c>
      <c r="C11" s="172">
        <v>1.36311829E-2</v>
      </c>
      <c r="D11" s="172">
        <v>2.4832153539999999E-3</v>
      </c>
      <c r="E11" s="172">
        <v>1.5065714010000001E-3</v>
      </c>
      <c r="F11" s="172">
        <v>1.1637627859999999E-3</v>
      </c>
      <c r="G11" s="168" t="s">
        <v>78</v>
      </c>
    </row>
    <row r="12" spans="1:7">
      <c r="A12" s="148" t="s">
        <v>65</v>
      </c>
      <c r="B12" s="179">
        <v>383.80259999999998</v>
      </c>
      <c r="C12" s="181">
        <v>1.5644219117000001E-2</v>
      </c>
      <c r="D12" s="181">
        <v>2.8499335240000003E-3</v>
      </c>
      <c r="E12" s="181">
        <v>1.7290600000000001E-3</v>
      </c>
      <c r="F12" s="181">
        <v>1.3356258339999999E-3</v>
      </c>
      <c r="G12" s="180" t="s">
        <v>79</v>
      </c>
    </row>
    <row r="13" spans="1:7">
      <c r="A13" s="148" t="s">
        <v>66</v>
      </c>
      <c r="B13" s="179">
        <v>413.96499999999997</v>
      </c>
      <c r="C13" s="181">
        <v>1.6873671951999999E-2</v>
      </c>
      <c r="D13" s="181">
        <v>3.073905001E-3</v>
      </c>
      <c r="E13" s="181">
        <v>1.8649439139999998E-3</v>
      </c>
      <c r="F13" s="181">
        <v>1.4405904189999999E-3</v>
      </c>
      <c r="G13" s="180" t="s">
        <v>80</v>
      </c>
    </row>
    <row r="14" spans="1:7">
      <c r="A14" s="148" t="s">
        <v>67</v>
      </c>
      <c r="B14" s="179">
        <v>428.33069999999998</v>
      </c>
      <c r="C14" s="181">
        <v>1.7459233796999998E-2</v>
      </c>
      <c r="D14" s="181">
        <v>3.1805777800000003E-3</v>
      </c>
      <c r="E14" s="181">
        <v>1.929662489E-3</v>
      </c>
      <c r="F14" s="181">
        <v>1.490582785E-3</v>
      </c>
      <c r="G14" s="180" t="s">
        <v>81</v>
      </c>
    </row>
    <row r="15" spans="1:7">
      <c r="A15" s="148" t="s">
        <v>68</v>
      </c>
      <c r="B15" s="179">
        <v>497.69690000000003</v>
      </c>
      <c r="C15" s="181">
        <v>2.0286676947000003E-2</v>
      </c>
      <c r="D15" s="181">
        <v>3.69565782E-3</v>
      </c>
      <c r="E15" s="181">
        <v>2.2421625129999999E-3</v>
      </c>
      <c r="F15" s="181">
        <v>1.7319758569999998E-3</v>
      </c>
      <c r="G15" s="180" t="s">
        <v>82</v>
      </c>
    </row>
    <row r="16" spans="1:7">
      <c r="A16" s="148" t="s">
        <v>69</v>
      </c>
      <c r="B16" s="179">
        <v>574.33640000000003</v>
      </c>
      <c r="C16" s="181">
        <v>2.3410587861000001E-2</v>
      </c>
      <c r="D16" s="181">
        <v>4.2647458889999998E-3</v>
      </c>
      <c r="E16" s="181">
        <v>2.5874293080000001E-3</v>
      </c>
      <c r="F16" s="181">
        <v>1.9986798759999997E-3</v>
      </c>
      <c r="G16" s="180" t="s">
        <v>83</v>
      </c>
    </row>
    <row r="17" spans="1:7">
      <c r="A17" s="148" t="s">
        <v>70</v>
      </c>
      <c r="B17" s="179">
        <v>957.1798</v>
      </c>
      <c r="C17" s="181">
        <v>3.9015708922999999E-2</v>
      </c>
      <c r="D17" s="181">
        <v>7.1075568549999997E-3</v>
      </c>
      <c r="E17" s="181">
        <v>4.3121680390000002E-3</v>
      </c>
      <c r="F17" s="181">
        <v>3.3309677119999995E-3</v>
      </c>
      <c r="G17" s="180" t="s">
        <v>84</v>
      </c>
    </row>
    <row r="18" spans="1:7">
      <c r="A18" s="148" t="s">
        <v>71</v>
      </c>
      <c r="B18" s="179">
        <v>1351.8230000000001</v>
      </c>
      <c r="C18" s="181">
        <v>5.5101802905000004E-2</v>
      </c>
      <c r="D18" s="181">
        <v>1.0037987461999999E-2</v>
      </c>
      <c r="E18" s="181">
        <v>6.0900657700000008E-3</v>
      </c>
      <c r="F18" s="181">
        <v>4.7043186290000004E-3</v>
      </c>
      <c r="G18" s="180" t="s">
        <v>85</v>
      </c>
    </row>
    <row r="19" spans="1:7">
      <c r="A19" s="148" t="s">
        <v>72</v>
      </c>
      <c r="B19" s="179">
        <v>1690.8915999999999</v>
      </c>
      <c r="C19" s="181">
        <v>6.8922614628999998E-2</v>
      </c>
      <c r="D19" s="181">
        <v>1.2555747816000001E-2</v>
      </c>
      <c r="E19" s="181">
        <v>7.6175956869999999E-3</v>
      </c>
      <c r="F19" s="181">
        <v>5.884270984E-3</v>
      </c>
      <c r="G19" s="180" t="s">
        <v>86</v>
      </c>
    </row>
    <row r="20" spans="1:7">
      <c r="A20" s="148" t="s">
        <v>73</v>
      </c>
      <c r="B20" s="179">
        <v>2779.1190000000001</v>
      </c>
      <c r="C20" s="181">
        <v>0.11327996889099999</v>
      </c>
      <c r="D20" s="181">
        <v>2.0636401124E-2</v>
      </c>
      <c r="E20" s="181">
        <v>1.2520143163999999E-2</v>
      </c>
      <c r="F20" s="181">
        <v>9.6712818800000003E-3</v>
      </c>
      <c r="G20" s="180" t="s">
        <v>87</v>
      </c>
    </row>
    <row r="21" spans="1:7">
      <c r="A21" s="148" t="s">
        <v>74</v>
      </c>
      <c r="B21" s="179">
        <v>2892.8791000000001</v>
      </c>
      <c r="C21" s="181">
        <v>0.11791695658</v>
      </c>
      <c r="D21" s="181">
        <v>2.1481128914999998E-2</v>
      </c>
      <c r="E21" s="181">
        <v>1.3032641094999999E-2</v>
      </c>
      <c r="F21" s="181">
        <v>1.0067164889E-2</v>
      </c>
      <c r="G21" s="180" t="s">
        <v>88</v>
      </c>
    </row>
    <row r="22" spans="1:7">
      <c r="A22" s="148" t="s">
        <v>75</v>
      </c>
      <c r="B22" s="179">
        <v>2967.1273999999999</v>
      </c>
      <c r="C22" s="181">
        <v>0.120943399533</v>
      </c>
      <c r="D22" s="181">
        <v>2.2032461082E-2</v>
      </c>
      <c r="E22" s="181">
        <v>1.3367135352999999E-2</v>
      </c>
      <c r="F22" s="181">
        <v>1.0325547578000001E-2</v>
      </c>
      <c r="G22" s="180" t="s">
        <v>89</v>
      </c>
    </row>
    <row r="23" spans="1:7">
      <c r="A23" s="148" t="s">
        <v>76</v>
      </c>
      <c r="B23" s="179">
        <v>3921.8186000000001</v>
      </c>
      <c r="C23" s="181">
        <v>0.159857670364</v>
      </c>
      <c r="D23" s="181">
        <v>2.9121538791000001E-2</v>
      </c>
      <c r="E23" s="181">
        <v>1.7668092058999999E-2</v>
      </c>
      <c r="F23" s="181">
        <v>1.3647855008E-2</v>
      </c>
      <c r="G23" s="180" t="s">
        <v>90</v>
      </c>
    </row>
    <row r="24" spans="1:7">
      <c r="A24" s="169" t="s">
        <v>77</v>
      </c>
      <c r="B24" s="170">
        <v>5339.8083999999999</v>
      </c>
      <c r="C24" s="173">
        <v>0.21765650533</v>
      </c>
      <c r="D24" s="173">
        <v>3.9650849088000005E-2</v>
      </c>
      <c r="E24" s="173">
        <v>2.4056244312E-2</v>
      </c>
      <c r="F24" s="173">
        <v>1.8582432858E-2</v>
      </c>
      <c r="G24" s="171" t="s">
        <v>91</v>
      </c>
    </row>
    <row r="25" spans="1:7">
      <c r="A25" s="175" t="s">
        <v>292</v>
      </c>
      <c r="B25" s="176">
        <v>24533.19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381.25729999999999</v>
      </c>
      <c r="C27" s="172">
        <v>1.1312554633E-2</v>
      </c>
      <c r="D27" s="182"/>
      <c r="E27" s="172">
        <v>1.7175932290000001E-3</v>
      </c>
      <c r="F27" s="172">
        <v>1.326768237E-3</v>
      </c>
      <c r="G27" s="168" t="s">
        <v>107</v>
      </c>
    </row>
    <row r="28" spans="1:7">
      <c r="A28" s="148" t="s">
        <v>93</v>
      </c>
      <c r="B28" s="179">
        <v>424.0865</v>
      </c>
      <c r="C28" s="181">
        <v>1.2583370077E-2</v>
      </c>
      <c r="D28" s="164"/>
      <c r="E28" s="181">
        <v>1.9105420440000001E-3</v>
      </c>
      <c r="F28" s="181">
        <v>1.4758130480000001E-3</v>
      </c>
      <c r="G28" s="180" t="s">
        <v>108</v>
      </c>
    </row>
    <row r="29" spans="1:7">
      <c r="A29" s="148" t="s">
        <v>94</v>
      </c>
      <c r="B29" s="179">
        <v>571.40060000000005</v>
      </c>
      <c r="C29" s="181">
        <v>1.6954430786999999E-2</v>
      </c>
      <c r="D29" s="164"/>
      <c r="E29" s="181">
        <v>2.5742033050000003E-3</v>
      </c>
      <c r="F29" s="181">
        <v>1.9884633469999997E-3</v>
      </c>
      <c r="G29" s="180" t="s">
        <v>109</v>
      </c>
    </row>
    <row r="30" spans="1:7">
      <c r="A30" s="148" t="s">
        <v>95</v>
      </c>
      <c r="B30" s="179">
        <v>650.01080000000002</v>
      </c>
      <c r="C30" s="181">
        <v>1.9286929554E-2</v>
      </c>
      <c r="D30" s="164"/>
      <c r="E30" s="181">
        <v>2.9283482550000002E-3</v>
      </c>
      <c r="F30" s="181">
        <v>2.2620253660000002E-3</v>
      </c>
      <c r="G30" s="180" t="s">
        <v>110</v>
      </c>
    </row>
    <row r="31" spans="1:7">
      <c r="A31" s="148" t="s">
        <v>96</v>
      </c>
      <c r="B31" s="179">
        <v>787.50850000000003</v>
      </c>
      <c r="C31" s="181">
        <v>2.3366720926000003E-2</v>
      </c>
      <c r="D31" s="164"/>
      <c r="E31" s="181">
        <v>3.5477858859999998E-3</v>
      </c>
      <c r="F31" s="181">
        <v>2.7405147769999998E-3</v>
      </c>
      <c r="G31" s="180" t="s">
        <v>111</v>
      </c>
    </row>
    <row r="32" spans="1:7">
      <c r="A32" s="148" t="s">
        <v>97</v>
      </c>
      <c r="B32" s="179">
        <v>930.80880000000002</v>
      </c>
      <c r="C32" s="181">
        <v>2.7618685342000002E-2</v>
      </c>
      <c r="D32" s="164"/>
      <c r="E32" s="181">
        <v>4.1933646719999997E-3</v>
      </c>
      <c r="F32" s="181">
        <v>3.2391971269999996E-3</v>
      </c>
      <c r="G32" s="180" t="s">
        <v>112</v>
      </c>
    </row>
    <row r="33" spans="1:7">
      <c r="A33" s="148" t="s">
        <v>98</v>
      </c>
      <c r="B33" s="179">
        <v>1071.8915</v>
      </c>
      <c r="C33" s="181">
        <v>3.1804849780999997E-2</v>
      </c>
      <c r="D33" s="164"/>
      <c r="E33" s="181">
        <v>4.828953001E-3</v>
      </c>
      <c r="F33" s="181">
        <v>3.7301622709999998E-3</v>
      </c>
      <c r="G33" s="180" t="s">
        <v>113</v>
      </c>
    </row>
    <row r="34" spans="1:7">
      <c r="A34" s="148" t="s">
        <v>99</v>
      </c>
      <c r="B34" s="179">
        <v>1205.5624</v>
      </c>
      <c r="C34" s="181">
        <v>3.5771093467999997E-2</v>
      </c>
      <c r="D34" s="164"/>
      <c r="E34" s="181">
        <v>5.4311506060000002E-3</v>
      </c>
      <c r="F34" s="181">
        <v>4.1953344910000004E-3</v>
      </c>
      <c r="G34" s="180" t="s">
        <v>114</v>
      </c>
    </row>
    <row r="35" spans="1:7">
      <c r="A35" s="148" t="s">
        <v>100</v>
      </c>
      <c r="B35" s="179">
        <v>1213.5196000000001</v>
      </c>
      <c r="C35" s="181">
        <v>3.6007197168999999E-2</v>
      </c>
      <c r="D35" s="164"/>
      <c r="E35" s="181">
        <v>5.4669983990000004E-3</v>
      </c>
      <c r="F35" s="181">
        <v>4.2230253969999998E-3</v>
      </c>
      <c r="G35" s="180" t="s">
        <v>115</v>
      </c>
    </row>
    <row r="36" spans="1:7">
      <c r="A36" s="148" t="s">
        <v>101</v>
      </c>
      <c r="B36" s="179">
        <v>1633.8333</v>
      </c>
      <c r="C36" s="181">
        <v>4.8478621832000003E-2</v>
      </c>
      <c r="D36" s="164"/>
      <c r="E36" s="181">
        <v>7.360543691E-3</v>
      </c>
      <c r="F36" s="181">
        <v>5.6857091719999999E-3</v>
      </c>
      <c r="G36" s="180" t="s">
        <v>116</v>
      </c>
    </row>
    <row r="37" spans="1:7">
      <c r="A37" s="148" t="s">
        <v>102</v>
      </c>
      <c r="B37" s="179">
        <v>1815.9961000000001</v>
      </c>
      <c r="C37" s="181">
        <v>5.3883702934000001E-2</v>
      </c>
      <c r="D37" s="164"/>
      <c r="E37" s="181">
        <v>8.1812010059999999E-3</v>
      </c>
      <c r="F37" s="181">
        <v>6.3196322920000001E-3</v>
      </c>
      <c r="G37" s="180" t="s">
        <v>117</v>
      </c>
    </row>
    <row r="38" spans="1:7">
      <c r="A38" s="148" t="s">
        <v>103</v>
      </c>
      <c r="B38" s="179">
        <v>2731.1408999999999</v>
      </c>
      <c r="C38" s="181">
        <v>8.1037610668000012E-2</v>
      </c>
      <c r="D38" s="164"/>
      <c r="E38" s="181">
        <v>1.2303998162E-2</v>
      </c>
      <c r="F38" s="181">
        <v>9.5043189939999998E-3</v>
      </c>
      <c r="G38" s="180" t="s">
        <v>118</v>
      </c>
    </row>
    <row r="39" spans="1:7">
      <c r="A39" s="148" t="s">
        <v>104</v>
      </c>
      <c r="B39" s="179">
        <v>3407.1574999999998</v>
      </c>
      <c r="C39" s="181">
        <v>0.10109617668200001</v>
      </c>
      <c r="D39" s="164"/>
      <c r="E39" s="181">
        <v>1.5349504531000001E-2</v>
      </c>
      <c r="F39" s="181">
        <v>1.1856844053999999E-2</v>
      </c>
      <c r="G39" s="180" t="s">
        <v>119</v>
      </c>
    </row>
    <row r="40" spans="1:7">
      <c r="A40" s="148" t="s">
        <v>105</v>
      </c>
      <c r="B40" s="179">
        <v>6954.5726999999997</v>
      </c>
      <c r="C40" s="181">
        <v>0.20635403864599999</v>
      </c>
      <c r="D40" s="164"/>
      <c r="E40" s="181">
        <v>3.1330880702999997E-2</v>
      </c>
      <c r="F40" s="181">
        <v>2.4201782268000002E-2</v>
      </c>
      <c r="G40" s="180" t="s">
        <v>120</v>
      </c>
    </row>
    <row r="41" spans="1:7">
      <c r="A41" s="169" t="s">
        <v>106</v>
      </c>
      <c r="B41" s="170">
        <v>9923.3937000000005</v>
      </c>
      <c r="C41" s="173">
        <v>0.29444402343600001</v>
      </c>
      <c r="D41" s="183"/>
      <c r="E41" s="173">
        <v>4.4705645852999999E-2</v>
      </c>
      <c r="F41" s="173">
        <v>3.4533223542000002E-2</v>
      </c>
      <c r="G41" s="171" t="s">
        <v>121</v>
      </c>
    </row>
    <row r="42" spans="1:7">
      <c r="A42" s="175" t="s">
        <v>293</v>
      </c>
      <c r="B42" s="176">
        <v>33702.14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424.6123</v>
      </c>
      <c r="C44" s="172">
        <v>1.3356095075000001E-2</v>
      </c>
      <c r="D44" s="172">
        <v>3.1529667300000002E-3</v>
      </c>
      <c r="E44" s="172">
        <v>1.9129108130000001E-3</v>
      </c>
      <c r="F44" s="172">
        <v>1.4776428220000001E-3</v>
      </c>
      <c r="G44" s="168" t="s">
        <v>126</v>
      </c>
    </row>
    <row r="45" spans="1:7">
      <c r="A45" s="148" t="s">
        <v>123</v>
      </c>
      <c r="B45" s="179">
        <v>2897.9056</v>
      </c>
      <c r="C45" s="181">
        <v>9.1153041758E-2</v>
      </c>
      <c r="D45" s="181">
        <v>2.1518453287E-2</v>
      </c>
      <c r="E45" s="181">
        <v>1.3055285861E-2</v>
      </c>
      <c r="F45" s="181">
        <v>1.0084657015E-2</v>
      </c>
      <c r="G45" s="180" t="s">
        <v>127</v>
      </c>
    </row>
    <row r="46" spans="1:7">
      <c r="A46" s="148" t="s">
        <v>124</v>
      </c>
      <c r="B46" s="179">
        <v>5205.4296000000004</v>
      </c>
      <c r="C46" s="181">
        <v>0.16373574822299999</v>
      </c>
      <c r="D46" s="181">
        <v>3.8653016745999996E-2</v>
      </c>
      <c r="E46" s="181">
        <v>2.3450857564000002E-2</v>
      </c>
      <c r="F46" s="181">
        <v>1.8114797160000001E-2</v>
      </c>
      <c r="G46" s="180" t="s">
        <v>128</v>
      </c>
    </row>
    <row r="47" spans="1:7">
      <c r="A47" s="169" t="s">
        <v>125</v>
      </c>
      <c r="B47" s="170">
        <v>23263.7022</v>
      </c>
      <c r="C47" s="173">
        <v>0.73175510550699996</v>
      </c>
      <c r="D47" s="173">
        <v>0.17274506425199998</v>
      </c>
      <c r="E47" s="173">
        <v>0.104804753618</v>
      </c>
      <c r="F47" s="173">
        <v>8.0957246359999999E-2</v>
      </c>
      <c r="G47" s="171" t="s">
        <v>129</v>
      </c>
    </row>
    <row r="48" spans="1:7">
      <c r="A48" s="175" t="s">
        <v>294</v>
      </c>
      <c r="B48" s="176">
        <v>31791.65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8.2980264319000005E-2</v>
      </c>
      <c r="D50" s="172">
        <v>7.5040142290000002E-3</v>
      </c>
      <c r="E50" s="172">
        <v>4.5526994700000002E-3</v>
      </c>
      <c r="F50" s="172">
        <v>3.5167680839999996E-3</v>
      </c>
      <c r="G50" s="168" t="s">
        <v>133</v>
      </c>
    </row>
    <row r="51" spans="1:7">
      <c r="A51" s="148" t="s">
        <v>131</v>
      </c>
      <c r="B51" s="179">
        <v>3506.857</v>
      </c>
      <c r="C51" s="181">
        <v>0.28795593856399998</v>
      </c>
      <c r="D51" s="181">
        <v>2.6040233518E-2</v>
      </c>
      <c r="E51" s="181">
        <v>1.5798658385999999E-2</v>
      </c>
      <c r="F51" s="181">
        <v>1.2203796440000001E-2</v>
      </c>
      <c r="G51" s="180" t="s">
        <v>134</v>
      </c>
    </row>
    <row r="52" spans="1:7">
      <c r="A52" s="169" t="s">
        <v>132</v>
      </c>
      <c r="B52" s="170">
        <v>7661.0209999999997</v>
      </c>
      <c r="C52" s="173">
        <v>0.62906371500500002</v>
      </c>
      <c r="D52" s="173">
        <v>5.6887057506999995E-2</v>
      </c>
      <c r="E52" s="173">
        <v>3.4513484201999997E-2</v>
      </c>
      <c r="F52" s="173">
        <v>2.6660209072999999E-2</v>
      </c>
      <c r="G52" s="171" t="s">
        <v>135</v>
      </c>
    </row>
    <row r="53" spans="1:7">
      <c r="A53" s="175" t="s">
        <v>295</v>
      </c>
      <c r="B53" s="176">
        <v>12178.45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598.8021</v>
      </c>
      <c r="C55" s="172">
        <v>0.18604832019600001</v>
      </c>
      <c r="D55" s="172">
        <v>4.4464164109999996E-3</v>
      </c>
      <c r="E55" s="172">
        <v>2.6976491540000001E-3</v>
      </c>
      <c r="F55" s="172">
        <v>2.0838200519999999E-3</v>
      </c>
      <c r="G55" s="168" t="s">
        <v>138</v>
      </c>
    </row>
    <row r="56" spans="1:7">
      <c r="A56" s="169" t="s">
        <v>137</v>
      </c>
      <c r="B56" s="170">
        <v>2619.7305999999999</v>
      </c>
      <c r="C56" s="173">
        <v>0.81395251869600005</v>
      </c>
      <c r="D56" s="173">
        <v>1.9452859520000001E-2</v>
      </c>
      <c r="E56" s="173">
        <v>1.1802086259E-2</v>
      </c>
      <c r="F56" s="173">
        <v>9.1166132439999999E-3</v>
      </c>
      <c r="G56" s="171" t="s">
        <v>139</v>
      </c>
    </row>
    <row r="57" spans="1:7">
      <c r="A57" s="175" t="s">
        <v>296</v>
      </c>
      <c r="B57" s="176">
        <v>3218.53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350.1669</v>
      </c>
      <c r="C59" s="172">
        <v>7.5853957579999996E-3</v>
      </c>
      <c r="D59" s="172">
        <v>2.6001709930000001E-3</v>
      </c>
      <c r="E59" s="172">
        <v>1.5775286050000001E-3</v>
      </c>
      <c r="F59" s="172">
        <v>1.21857423E-3</v>
      </c>
      <c r="G59" s="168" t="s">
        <v>152</v>
      </c>
    </row>
    <row r="60" spans="1:7">
      <c r="A60" s="148" t="s">
        <v>141</v>
      </c>
      <c r="B60" s="179">
        <v>396.11700000000002</v>
      </c>
      <c r="C60" s="181">
        <v>8.5807773709999993E-3</v>
      </c>
      <c r="D60" s="181">
        <v>2.941374336E-3</v>
      </c>
      <c r="E60" s="181">
        <v>1.7845373119999999E-3</v>
      </c>
      <c r="F60" s="181">
        <v>1.3784797139999999E-3</v>
      </c>
      <c r="G60" s="180" t="s">
        <v>153</v>
      </c>
    </row>
    <row r="61" spans="1:7">
      <c r="A61" s="148" t="s">
        <v>142</v>
      </c>
      <c r="B61" s="179">
        <v>915.90279999999996</v>
      </c>
      <c r="C61" s="181">
        <v>1.9840496672E-2</v>
      </c>
      <c r="D61" s="181">
        <v>6.8010537049999998E-3</v>
      </c>
      <c r="E61" s="181">
        <v>4.1262120050000002E-3</v>
      </c>
      <c r="F61" s="181">
        <v>3.1873245270000001E-3</v>
      </c>
      <c r="G61" s="180" t="s">
        <v>154</v>
      </c>
    </row>
    <row r="62" spans="1:7">
      <c r="A62" s="148" t="s">
        <v>143</v>
      </c>
      <c r="B62" s="179">
        <v>1008.341</v>
      </c>
      <c r="C62" s="181">
        <v>2.1842914175999997E-2</v>
      </c>
      <c r="D62" s="181">
        <v>7.4874553210000005E-3</v>
      </c>
      <c r="E62" s="181">
        <v>4.5426531500000001E-3</v>
      </c>
      <c r="F62" s="181">
        <v>3.5090077260000003E-3</v>
      </c>
      <c r="G62" s="180" t="s">
        <v>155</v>
      </c>
    </row>
    <row r="63" spans="1:7">
      <c r="A63" s="148" t="s">
        <v>144</v>
      </c>
      <c r="B63" s="179">
        <v>1671.0612000000001</v>
      </c>
      <c r="C63" s="181">
        <v>3.6198911255999999E-2</v>
      </c>
      <c r="D63" s="181">
        <v>1.2408496801999999E-2</v>
      </c>
      <c r="E63" s="181">
        <v>7.5282582210000008E-3</v>
      </c>
      <c r="F63" s="181">
        <v>5.8152615640000007E-3</v>
      </c>
      <c r="G63" s="180" t="s">
        <v>156</v>
      </c>
    </row>
    <row r="64" spans="1:7">
      <c r="A64" s="148" t="s">
        <v>145</v>
      </c>
      <c r="B64" s="179">
        <v>1757.8842</v>
      </c>
      <c r="C64" s="181">
        <v>3.807969101E-2</v>
      </c>
      <c r="D64" s="181">
        <v>1.3053202643999999E-2</v>
      </c>
      <c r="E64" s="181">
        <v>7.9194024619999998E-3</v>
      </c>
      <c r="F64" s="181">
        <v>6.1174039719999991E-3</v>
      </c>
      <c r="G64" s="180" t="s">
        <v>157</v>
      </c>
    </row>
    <row r="65" spans="1:7">
      <c r="A65" s="148" t="s">
        <v>146</v>
      </c>
      <c r="B65" s="179">
        <v>2418.8103999999998</v>
      </c>
      <c r="C65" s="181">
        <v>5.2396826049999998E-2</v>
      </c>
      <c r="D65" s="181">
        <v>1.7960922744000001E-2</v>
      </c>
      <c r="E65" s="181">
        <v>1.0896925427E-2</v>
      </c>
      <c r="F65" s="181">
        <v>8.4174147249999991E-3</v>
      </c>
      <c r="G65" s="180" t="s">
        <v>158</v>
      </c>
    </row>
    <row r="66" spans="1:7">
      <c r="A66" s="148" t="s">
        <v>147</v>
      </c>
      <c r="B66" s="179">
        <v>2421.5016000000001</v>
      </c>
      <c r="C66" s="181">
        <v>5.2455123441999998E-2</v>
      </c>
      <c r="D66" s="181">
        <v>1.7980906301000001E-2</v>
      </c>
      <c r="E66" s="181">
        <v>1.0909049488E-2</v>
      </c>
      <c r="F66" s="181">
        <v>8.4267800500000007E-3</v>
      </c>
      <c r="G66" s="180" t="s">
        <v>159</v>
      </c>
    </row>
    <row r="67" spans="1:7">
      <c r="A67" s="148" t="s">
        <v>148</v>
      </c>
      <c r="B67" s="179">
        <v>6373.7640000000001</v>
      </c>
      <c r="C67" s="181">
        <v>0.138069938674</v>
      </c>
      <c r="D67" s="181">
        <v>4.7328506110000002E-2</v>
      </c>
      <c r="E67" s="181">
        <v>2.8714293189000002E-2</v>
      </c>
      <c r="F67" s="181">
        <v>2.2180578909999998E-2</v>
      </c>
      <c r="G67" s="180" t="s">
        <v>160</v>
      </c>
    </row>
    <row r="68" spans="1:7">
      <c r="A68" s="148" t="s">
        <v>149</v>
      </c>
      <c r="B68" s="179">
        <v>6474.1611000000003</v>
      </c>
      <c r="C68" s="181">
        <v>0.14024476369800001</v>
      </c>
      <c r="D68" s="181">
        <v>4.8074006689999997E-2</v>
      </c>
      <c r="E68" s="181">
        <v>2.9166589786000001E-2</v>
      </c>
      <c r="F68" s="181">
        <v>2.2529958931000002E-2</v>
      </c>
      <c r="G68" s="180" t="s">
        <v>161</v>
      </c>
    </row>
    <row r="69" spans="1:7">
      <c r="A69" s="148" t="s">
        <v>150</v>
      </c>
      <c r="B69" s="179">
        <v>9431.9953000000005</v>
      </c>
      <c r="C69" s="181">
        <v>0.20431804702</v>
      </c>
      <c r="D69" s="181">
        <v>7.0037460938999999E-2</v>
      </c>
      <c r="E69" s="181">
        <v>4.2491858562999994E-2</v>
      </c>
      <c r="F69" s="181">
        <v>3.2823166346999999E-2</v>
      </c>
      <c r="G69" s="180" t="s">
        <v>162</v>
      </c>
    </row>
    <row r="70" spans="1:7">
      <c r="A70" s="169" t="s">
        <v>151</v>
      </c>
      <c r="B70" s="170">
        <v>12943.593500000001</v>
      </c>
      <c r="C70" s="173">
        <v>0.28038709320999999</v>
      </c>
      <c r="D70" s="173">
        <v>9.6112900327999989E-2</v>
      </c>
      <c r="E70" s="173">
        <v>5.8311876417999994E-2</v>
      </c>
      <c r="F70" s="173">
        <v>4.5043462075000006E-2</v>
      </c>
      <c r="G70" s="171" t="s">
        <v>163</v>
      </c>
    </row>
    <row r="71" spans="1:7">
      <c r="A71" s="175" t="s">
        <v>297</v>
      </c>
      <c r="B71" s="176">
        <v>46163.3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295.37509999999997</v>
      </c>
      <c r="C73" s="172">
        <v>4.9267784640000005E-3</v>
      </c>
      <c r="D73" s="182"/>
      <c r="E73" s="182"/>
      <c r="F73" s="172">
        <v>1.0278997959999999E-3</v>
      </c>
      <c r="G73" s="168" t="s">
        <v>190</v>
      </c>
    </row>
    <row r="74" spans="1:7">
      <c r="A74" s="148" t="s">
        <v>165</v>
      </c>
      <c r="B74" s="179">
        <v>340.78579999999999</v>
      </c>
      <c r="C74" s="181">
        <v>5.684216917E-3</v>
      </c>
      <c r="D74" s="164"/>
      <c r="E74" s="164"/>
      <c r="F74" s="181">
        <v>1.1859281780000001E-3</v>
      </c>
      <c r="G74" s="180" t="s">
        <v>191</v>
      </c>
    </row>
    <row r="75" spans="1:7">
      <c r="A75" s="148" t="s">
        <v>166</v>
      </c>
      <c r="B75" s="179">
        <v>407.67200000000003</v>
      </c>
      <c r="C75" s="181">
        <v>6.7998610239999998E-3</v>
      </c>
      <c r="D75" s="164"/>
      <c r="E75" s="164"/>
      <c r="F75" s="181">
        <v>1.4186908970000001E-3</v>
      </c>
      <c r="G75" s="180" t="s">
        <v>192</v>
      </c>
    </row>
    <row r="76" spans="1:7">
      <c r="A76" s="148" t="s">
        <v>167</v>
      </c>
      <c r="B76" s="179">
        <v>435.89490000000001</v>
      </c>
      <c r="C76" s="181">
        <v>7.2706115240000002E-3</v>
      </c>
      <c r="D76" s="164"/>
      <c r="E76" s="164"/>
      <c r="F76" s="181">
        <v>1.5169060579999999E-3</v>
      </c>
      <c r="G76" s="180" t="s">
        <v>193</v>
      </c>
    </row>
    <row r="77" spans="1:7">
      <c r="A77" s="148" t="s">
        <v>168</v>
      </c>
      <c r="B77" s="179">
        <v>470.81270000000001</v>
      </c>
      <c r="C77" s="181">
        <v>7.8530311830000005E-3</v>
      </c>
      <c r="D77" s="164"/>
      <c r="E77" s="164"/>
      <c r="F77" s="181">
        <v>1.6384193459999998E-3</v>
      </c>
      <c r="G77" s="180" t="s">
        <v>194</v>
      </c>
    </row>
    <row r="78" spans="1:7">
      <c r="A78" s="148" t="s">
        <v>169</v>
      </c>
      <c r="B78" s="179">
        <v>594.79510000000005</v>
      </c>
      <c r="C78" s="181">
        <v>9.92102479E-3</v>
      </c>
      <c r="D78" s="164"/>
      <c r="E78" s="164"/>
      <c r="F78" s="181">
        <v>2.0698757670000001E-3</v>
      </c>
      <c r="G78" s="180" t="s">
        <v>195</v>
      </c>
    </row>
    <row r="79" spans="1:7">
      <c r="A79" s="148" t="s">
        <v>170</v>
      </c>
      <c r="B79" s="179">
        <v>678.38990000000001</v>
      </c>
      <c r="C79" s="181">
        <v>1.1315363920999999E-2</v>
      </c>
      <c r="D79" s="164"/>
      <c r="E79" s="164"/>
      <c r="F79" s="181">
        <v>2.3607840999999999E-3</v>
      </c>
      <c r="G79" s="180" t="s">
        <v>196</v>
      </c>
    </row>
    <row r="80" spans="1:7">
      <c r="A80" s="148" t="s">
        <v>171</v>
      </c>
      <c r="B80" s="179">
        <v>714.06140000000005</v>
      </c>
      <c r="C80" s="181">
        <v>1.1910355097000001E-2</v>
      </c>
      <c r="D80" s="164"/>
      <c r="E80" s="164"/>
      <c r="F80" s="181">
        <v>2.4849202500000001E-3</v>
      </c>
      <c r="G80" s="180" t="s">
        <v>197</v>
      </c>
    </row>
    <row r="81" spans="1:7">
      <c r="A81" s="148" t="s">
        <v>172</v>
      </c>
      <c r="B81" s="179">
        <v>875.24570000000006</v>
      </c>
      <c r="C81" s="181">
        <v>1.4598866545E-2</v>
      </c>
      <c r="D81" s="164"/>
      <c r="E81" s="164"/>
      <c r="F81" s="181">
        <v>3.0458385840000002E-3</v>
      </c>
      <c r="G81" s="180" t="s">
        <v>198</v>
      </c>
    </row>
    <row r="82" spans="1:7">
      <c r="A82" s="148" t="s">
        <v>173</v>
      </c>
      <c r="B82" s="179">
        <v>1160.5610999999999</v>
      </c>
      <c r="C82" s="181">
        <v>1.9357851876999999E-2</v>
      </c>
      <c r="D82" s="164"/>
      <c r="E82" s="164"/>
      <c r="F82" s="181">
        <v>4.0387308129999997E-3</v>
      </c>
      <c r="G82" s="180" t="s">
        <v>199</v>
      </c>
    </row>
    <row r="83" spans="1:7">
      <c r="A83" s="148" t="s">
        <v>174</v>
      </c>
      <c r="B83" s="179">
        <v>1551.8065999999999</v>
      </c>
      <c r="C83" s="181">
        <v>2.5883723230000003E-2</v>
      </c>
      <c r="D83" s="164"/>
      <c r="E83" s="164"/>
      <c r="F83" s="181">
        <v>5.4002577979999997E-3</v>
      </c>
      <c r="G83" s="180" t="s">
        <v>200</v>
      </c>
    </row>
    <row r="84" spans="1:7">
      <c r="A84" s="148" t="s">
        <v>175</v>
      </c>
      <c r="B84" s="179">
        <v>1585.0120999999999</v>
      </c>
      <c r="C84" s="181">
        <v>2.6437582179E-2</v>
      </c>
      <c r="D84" s="164"/>
      <c r="E84" s="164"/>
      <c r="F84" s="181">
        <v>5.5158123140000006E-3</v>
      </c>
      <c r="G84" s="180" t="s">
        <v>201</v>
      </c>
    </row>
    <row r="85" spans="1:7">
      <c r="A85" s="148" t="s">
        <v>176</v>
      </c>
      <c r="B85" s="179">
        <v>1646.2148999999999</v>
      </c>
      <c r="C85" s="181">
        <v>2.7458428678999999E-2</v>
      </c>
      <c r="D85" s="164"/>
      <c r="E85" s="164"/>
      <c r="F85" s="181">
        <v>5.7287969069999998E-3</v>
      </c>
      <c r="G85" s="180" t="s">
        <v>202</v>
      </c>
    </row>
    <row r="86" spans="1:7">
      <c r="A86" s="148" t="s">
        <v>177</v>
      </c>
      <c r="B86" s="179">
        <v>1735.0676000000001</v>
      </c>
      <c r="C86" s="181">
        <v>2.8940468190000002E-2</v>
      </c>
      <c r="D86" s="164"/>
      <c r="E86" s="164"/>
      <c r="F86" s="181">
        <v>6.0380026330000003E-3</v>
      </c>
      <c r="G86" s="180" t="s">
        <v>203</v>
      </c>
    </row>
    <row r="87" spans="1:7">
      <c r="A87" s="148" t="s">
        <v>178</v>
      </c>
      <c r="B87" s="179">
        <v>1803.6712</v>
      </c>
      <c r="C87" s="181">
        <v>3.0084758074999999E-2</v>
      </c>
      <c r="D87" s="164"/>
      <c r="E87" s="164"/>
      <c r="F87" s="181">
        <v>6.2767418719999997E-3</v>
      </c>
      <c r="G87" s="180" t="s">
        <v>204</v>
      </c>
    </row>
    <row r="88" spans="1:7">
      <c r="A88" s="148" t="s">
        <v>179</v>
      </c>
      <c r="B88" s="179">
        <v>1805.7670000000001</v>
      </c>
      <c r="C88" s="181">
        <v>3.0119715464E-2</v>
      </c>
      <c r="D88" s="164"/>
      <c r="E88" s="164"/>
      <c r="F88" s="181">
        <v>6.2840352160000003E-3</v>
      </c>
      <c r="G88" s="180" t="s">
        <v>205</v>
      </c>
    </row>
    <row r="89" spans="1:7">
      <c r="A89" s="148" t="s">
        <v>180</v>
      </c>
      <c r="B89" s="179">
        <v>2316.6102000000001</v>
      </c>
      <c r="C89" s="181">
        <v>3.8640444788000002E-2</v>
      </c>
      <c r="D89" s="164"/>
      <c r="E89" s="164"/>
      <c r="F89" s="181">
        <v>8.0617599500000005E-3</v>
      </c>
      <c r="G89" s="180" t="s">
        <v>206</v>
      </c>
    </row>
    <row r="90" spans="1:7">
      <c r="A90" s="148" t="s">
        <v>181</v>
      </c>
      <c r="B90" s="179">
        <v>2655.0133999999998</v>
      </c>
      <c r="C90" s="181">
        <v>4.4284920568999998E-2</v>
      </c>
      <c r="D90" s="164"/>
      <c r="E90" s="164"/>
      <c r="F90" s="181">
        <v>9.2393967249999997E-3</v>
      </c>
      <c r="G90" s="180" t="s">
        <v>207</v>
      </c>
    </row>
    <row r="91" spans="1:7">
      <c r="A91" s="148" t="s">
        <v>182</v>
      </c>
      <c r="B91" s="179">
        <v>2771.1055000000001</v>
      </c>
      <c r="C91" s="181">
        <v>4.6221306059999995E-2</v>
      </c>
      <c r="D91" s="164"/>
      <c r="E91" s="164"/>
      <c r="F91" s="181">
        <v>9.6433950510000001E-3</v>
      </c>
      <c r="G91" s="180" t="s">
        <v>208</v>
      </c>
    </row>
    <row r="92" spans="1:7">
      <c r="A92" s="148" t="s">
        <v>183</v>
      </c>
      <c r="B92" s="179">
        <v>2991.8672000000001</v>
      </c>
      <c r="C92" s="181">
        <v>4.9903552767000002E-2</v>
      </c>
      <c r="D92" s="164"/>
      <c r="E92" s="164"/>
      <c r="F92" s="181">
        <v>1.0411641617000001E-2</v>
      </c>
      <c r="G92" s="180" t="s">
        <v>209</v>
      </c>
    </row>
    <row r="93" spans="1:7">
      <c r="A93" s="148" t="s">
        <v>184</v>
      </c>
      <c r="B93" s="179">
        <v>3171.7406000000001</v>
      </c>
      <c r="C93" s="181">
        <v>5.2903793455999999E-2</v>
      </c>
      <c r="D93" s="164"/>
      <c r="E93" s="164"/>
      <c r="F93" s="181">
        <v>1.1037597668E-2</v>
      </c>
      <c r="G93" s="180" t="s">
        <v>210</v>
      </c>
    </row>
    <row r="94" spans="1:7">
      <c r="A94" s="148" t="s">
        <v>185</v>
      </c>
      <c r="B94" s="179">
        <v>4248.5855000000001</v>
      </c>
      <c r="C94" s="181">
        <v>7.0865281281000003E-2</v>
      </c>
      <c r="D94" s="164"/>
      <c r="E94" s="164"/>
      <c r="F94" s="181">
        <v>1.4784997678000001E-2</v>
      </c>
      <c r="G94" s="180" t="s">
        <v>211</v>
      </c>
    </row>
    <row r="95" spans="1:7">
      <c r="A95" s="148" t="s">
        <v>186</v>
      </c>
      <c r="B95" s="179">
        <v>4344.0281000000004</v>
      </c>
      <c r="C95" s="181">
        <v>7.245723858E-2</v>
      </c>
      <c r="D95" s="164"/>
      <c r="E95" s="164"/>
      <c r="F95" s="181">
        <v>1.5117136131999999E-2</v>
      </c>
      <c r="G95" s="180" t="s">
        <v>212</v>
      </c>
    </row>
    <row r="96" spans="1:7">
      <c r="A96" s="148" t="s">
        <v>187</v>
      </c>
      <c r="B96" s="179">
        <v>5173.2950000000001</v>
      </c>
      <c r="C96" s="181">
        <v>8.6289190914000002E-2</v>
      </c>
      <c r="D96" s="164"/>
      <c r="E96" s="164"/>
      <c r="F96" s="181">
        <v>1.8002969356000001E-2</v>
      </c>
      <c r="G96" s="180" t="s">
        <v>213</v>
      </c>
    </row>
    <row r="97" spans="1:7">
      <c r="A97" s="148" t="s">
        <v>188</v>
      </c>
      <c r="B97" s="179">
        <v>5387.8409000000001</v>
      </c>
      <c r="C97" s="181">
        <v>8.9867759722999999E-2</v>
      </c>
      <c r="D97" s="164"/>
      <c r="E97" s="164"/>
      <c r="F97" s="181">
        <v>1.8749585055E-2</v>
      </c>
      <c r="G97" s="180" t="s">
        <v>214</v>
      </c>
    </row>
    <row r="98" spans="1:7">
      <c r="A98" s="169" t="s">
        <v>189</v>
      </c>
      <c r="B98" s="170">
        <v>10791.7673</v>
      </c>
      <c r="C98" s="173">
        <v>0.18000382132699999</v>
      </c>
      <c r="D98" s="183"/>
      <c r="E98" s="183"/>
      <c r="F98" s="173">
        <v>3.7555147347000002E-2</v>
      </c>
      <c r="G98" s="171" t="s">
        <v>215</v>
      </c>
    </row>
    <row r="99" spans="1:7">
      <c r="A99" s="175" t="s">
        <v>298</v>
      </c>
      <c r="B99" s="176">
        <v>59952.99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1286.643</v>
      </c>
      <c r="C101" s="187">
        <v>1.000002331655</v>
      </c>
      <c r="D101" s="187">
        <v>9.5539921289999989E-3</v>
      </c>
      <c r="E101" s="187">
        <v>5.7964248959999996E-3</v>
      </c>
      <c r="F101" s="187">
        <v>4.4774934550000003E-3</v>
      </c>
      <c r="G101" s="186" t="s">
        <v>217</v>
      </c>
    </row>
    <row r="102" spans="1:7">
      <c r="A102" s="175" t="s">
        <v>299</v>
      </c>
      <c r="B102" s="176">
        <v>1286.6400000000001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489.30459999999999</v>
      </c>
      <c r="C104" s="187">
        <v>1.000009401185</v>
      </c>
      <c r="D104" s="187">
        <v>3.6333406369999997E-3</v>
      </c>
      <c r="E104" s="188"/>
      <c r="F104" s="187">
        <v>1.70277081E-3</v>
      </c>
      <c r="G104" s="186" t="s">
        <v>219</v>
      </c>
    </row>
    <row r="105" spans="1:7">
      <c r="A105" s="175" t="s">
        <v>300</v>
      </c>
      <c r="B105" s="176">
        <v>489.3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392.81720000000001</v>
      </c>
      <c r="C107" s="187">
        <v>0.99999287205300003</v>
      </c>
      <c r="D107" s="187">
        <v>2.9168716080000003E-3</v>
      </c>
      <c r="E107" s="187">
        <v>1.7696714609999999E-3</v>
      </c>
      <c r="F107" s="187">
        <v>1.3669964719999999E-3</v>
      </c>
      <c r="G107" s="186" t="s">
        <v>221</v>
      </c>
    </row>
    <row r="108" spans="1:7">
      <c r="A108" s="175" t="s">
        <v>301</v>
      </c>
      <c r="B108" s="176">
        <v>392.82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2019.1130000000001</v>
      </c>
      <c r="C110" s="172">
        <v>0.29052445434399998</v>
      </c>
      <c r="D110" s="172">
        <v>1.499296208E-2</v>
      </c>
      <c r="E110" s="172">
        <v>9.0962581400000006E-3</v>
      </c>
      <c r="F110" s="172">
        <v>7.0264752860000005E-3</v>
      </c>
      <c r="G110" s="168" t="s">
        <v>224</v>
      </c>
    </row>
    <row r="111" spans="1:7">
      <c r="A111" s="169" t="s">
        <v>223</v>
      </c>
      <c r="B111" s="170">
        <v>4930.7780000000002</v>
      </c>
      <c r="C111" s="173">
        <v>0.709475689543</v>
      </c>
      <c r="D111" s="173">
        <v>3.6613586052999997E-2</v>
      </c>
      <c r="E111" s="173">
        <v>2.2213531147999999E-2</v>
      </c>
      <c r="F111" s="173">
        <v>1.7159014753999998E-2</v>
      </c>
      <c r="G111" s="171" t="s">
        <v>225</v>
      </c>
    </row>
    <row r="112" spans="1:7">
      <c r="A112" s="175" t="s">
        <v>302</v>
      </c>
      <c r="B112" s="176">
        <v>6949.89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414.18979999999999</v>
      </c>
      <c r="C114" s="172">
        <v>5.4137716043000002E-2</v>
      </c>
      <c r="D114" s="172">
        <v>3.075574257E-3</v>
      </c>
      <c r="E114" s="172">
        <v>1.865956655E-3</v>
      </c>
      <c r="F114" s="172">
        <v>1.441372718E-3</v>
      </c>
      <c r="G114" s="168" t="s">
        <v>230</v>
      </c>
    </row>
    <row r="115" spans="1:7">
      <c r="A115" s="148" t="s">
        <v>227</v>
      </c>
      <c r="B115" s="179">
        <v>857.41039999999998</v>
      </c>
      <c r="C115" s="181">
        <v>0.112069975571</v>
      </c>
      <c r="D115" s="181">
        <v>6.3667172730000002E-3</v>
      </c>
      <c r="E115" s="181">
        <v>3.8626992789999996E-3</v>
      </c>
      <c r="F115" s="181">
        <v>2.9837720750000001E-3</v>
      </c>
      <c r="G115" s="180" t="s">
        <v>231</v>
      </c>
    </row>
    <row r="116" spans="1:7">
      <c r="A116" s="148" t="s">
        <v>228</v>
      </c>
      <c r="B116" s="179">
        <v>1435.3086000000001</v>
      </c>
      <c r="C116" s="181">
        <v>0.187605608398</v>
      </c>
      <c r="D116" s="181">
        <v>1.0657911375999999E-2</v>
      </c>
      <c r="E116" s="181">
        <v>6.4661747690000007E-3</v>
      </c>
      <c r="F116" s="181">
        <v>4.9948469480000004E-3</v>
      </c>
      <c r="G116" s="180" t="s">
        <v>232</v>
      </c>
    </row>
    <row r="117" spans="1:7">
      <c r="A117" s="169" t="s">
        <v>229</v>
      </c>
      <c r="B117" s="170">
        <v>4943.7596999999996</v>
      </c>
      <c r="C117" s="173">
        <v>0.64618650392700006</v>
      </c>
      <c r="D117" s="183"/>
      <c r="E117" s="183"/>
      <c r="F117" s="173">
        <v>1.7204190826000002E-2</v>
      </c>
      <c r="G117" s="171" t="s">
        <v>233</v>
      </c>
    </row>
    <row r="118" spans="1:7">
      <c r="A118" s="175" t="s">
        <v>303</v>
      </c>
      <c r="B118" s="176">
        <v>7650.67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696.02179999999998</v>
      </c>
      <c r="C120" s="172">
        <v>0.14201599262200001</v>
      </c>
      <c r="D120" s="182"/>
      <c r="E120" s="172">
        <v>3.1356313209999999E-3</v>
      </c>
      <c r="F120" s="172">
        <v>2.4221427810000003E-3</v>
      </c>
      <c r="G120" s="168" t="s">
        <v>237</v>
      </c>
    </row>
    <row r="121" spans="1:7">
      <c r="A121" s="148" t="s">
        <v>235</v>
      </c>
      <c r="B121" s="179">
        <v>1857.1844000000001</v>
      </c>
      <c r="C121" s="181">
        <v>0.37893911663099999</v>
      </c>
      <c r="D121" s="164"/>
      <c r="E121" s="181">
        <v>8.3667574400000007E-3</v>
      </c>
      <c r="F121" s="181">
        <v>6.4629668019999999E-3</v>
      </c>
      <c r="G121" s="180" t="s">
        <v>238</v>
      </c>
    </row>
    <row r="122" spans="1:7">
      <c r="A122" s="169" t="s">
        <v>236</v>
      </c>
      <c r="B122" s="170">
        <v>2347.8006999999998</v>
      </c>
      <c r="C122" s="173">
        <v>0.47904425822399999</v>
      </c>
      <c r="D122" s="183"/>
      <c r="E122" s="173">
        <v>1.057702131E-2</v>
      </c>
      <c r="F122" s="173">
        <v>8.1703023039999996E-3</v>
      </c>
      <c r="G122" s="171" t="s">
        <v>239</v>
      </c>
    </row>
    <row r="123" spans="1:7">
      <c r="A123" s="175" t="s">
        <v>304</v>
      </c>
      <c r="B123" s="176">
        <v>4901.01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518.64350000000002</v>
      </c>
      <c r="C125" s="172">
        <v>0.49056363739499997</v>
      </c>
      <c r="D125" s="182"/>
      <c r="E125" s="172">
        <v>2.336528544E-3</v>
      </c>
      <c r="F125" s="172">
        <v>1.804869631E-3</v>
      </c>
      <c r="G125" s="168" t="s">
        <v>242</v>
      </c>
    </row>
    <row r="126" spans="1:7">
      <c r="A126" s="169" t="s">
        <v>241</v>
      </c>
      <c r="B126" s="170">
        <v>538.59749999999997</v>
      </c>
      <c r="C126" s="173">
        <v>0.50943730846400004</v>
      </c>
      <c r="D126" s="183"/>
      <c r="E126" s="173">
        <v>2.4264228369999998E-3</v>
      </c>
      <c r="F126" s="173">
        <v>1.8743091759999999E-3</v>
      </c>
      <c r="G126" s="171" t="s">
        <v>243</v>
      </c>
    </row>
    <row r="127" spans="1:7">
      <c r="A127" s="175" t="s">
        <v>305</v>
      </c>
      <c r="B127" s="176">
        <v>1057.24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353.54070000000002</v>
      </c>
      <c r="C129" s="172">
        <v>7.3455340350000002E-3</v>
      </c>
      <c r="D129" s="182"/>
      <c r="E129" s="172">
        <v>1.5927278310000001E-3</v>
      </c>
      <c r="F129" s="172">
        <v>1.2303149900000001E-3</v>
      </c>
      <c r="G129" s="168" t="s">
        <v>267</v>
      </c>
    </row>
    <row r="130" spans="1:7">
      <c r="A130" s="148" t="s">
        <v>245</v>
      </c>
      <c r="B130" s="179">
        <v>442.15719999999999</v>
      </c>
      <c r="C130" s="181">
        <v>9.1867237950000007E-3</v>
      </c>
      <c r="D130" s="164"/>
      <c r="E130" s="181">
        <v>1.9919519259999998E-3</v>
      </c>
      <c r="F130" s="181">
        <v>1.5386987450000001E-3</v>
      </c>
      <c r="G130" s="180" t="s">
        <v>268</v>
      </c>
    </row>
    <row r="131" spans="1:7">
      <c r="A131" s="148" t="s">
        <v>246</v>
      </c>
      <c r="B131" s="179">
        <v>444.65460000000002</v>
      </c>
      <c r="C131" s="181">
        <v>9.2386124090000007E-3</v>
      </c>
      <c r="D131" s="164"/>
      <c r="E131" s="181">
        <v>2.0032029039999998E-3</v>
      </c>
      <c r="F131" s="181">
        <v>1.5473896500000001E-3</v>
      </c>
      <c r="G131" s="180" t="s">
        <v>269</v>
      </c>
    </row>
    <row r="132" spans="1:7">
      <c r="A132" s="148" t="s">
        <v>247</v>
      </c>
      <c r="B132" s="179">
        <v>451.27089999999998</v>
      </c>
      <c r="C132" s="181">
        <v>9.3760796279999999E-3</v>
      </c>
      <c r="D132" s="164"/>
      <c r="E132" s="181">
        <v>2.0330098399999998E-3</v>
      </c>
      <c r="F132" s="181">
        <v>1.5704142490000001E-3</v>
      </c>
      <c r="G132" s="180" t="s">
        <v>270</v>
      </c>
    </row>
    <row r="133" spans="1:7">
      <c r="A133" s="148" t="s">
        <v>248</v>
      </c>
      <c r="B133" s="179">
        <v>537.35320000000002</v>
      </c>
      <c r="C133" s="181">
        <v>1.1164616178999999E-2</v>
      </c>
      <c r="D133" s="164"/>
      <c r="E133" s="181">
        <v>2.4208171700000002E-3</v>
      </c>
      <c r="F133" s="181">
        <v>1.869979035E-3</v>
      </c>
      <c r="G133" s="180" t="s">
        <v>271</v>
      </c>
    </row>
    <row r="134" spans="1:7">
      <c r="A134" s="148" t="s">
        <v>249</v>
      </c>
      <c r="B134" s="179">
        <v>558.80870000000004</v>
      </c>
      <c r="C134" s="181">
        <v>1.1610398250000001E-2</v>
      </c>
      <c r="D134" s="164"/>
      <c r="E134" s="181">
        <v>2.5174758349999996E-3</v>
      </c>
      <c r="F134" s="181">
        <v>1.9446437720000002E-3</v>
      </c>
      <c r="G134" s="180" t="s">
        <v>272</v>
      </c>
    </row>
    <row r="135" spans="1:7">
      <c r="A135" s="148" t="s">
        <v>250</v>
      </c>
      <c r="B135" s="179">
        <v>622.81370000000004</v>
      </c>
      <c r="C135" s="181">
        <v>1.2940233559000001E-2</v>
      </c>
      <c r="D135" s="164"/>
      <c r="E135" s="181">
        <v>2.8058232440000002E-3</v>
      </c>
      <c r="F135" s="181">
        <v>2.1673799690000001E-3</v>
      </c>
      <c r="G135" s="180" t="s">
        <v>273</v>
      </c>
    </row>
    <row r="136" spans="1:7">
      <c r="A136" s="148" t="s">
        <v>251</v>
      </c>
      <c r="B136" s="179">
        <v>917.87950000000001</v>
      </c>
      <c r="C136" s="181">
        <v>1.9070831469000002E-2</v>
      </c>
      <c r="D136" s="164"/>
      <c r="E136" s="181">
        <v>4.1351171890000003E-3</v>
      </c>
      <c r="F136" s="181">
        <v>3.1942034060000002E-3</v>
      </c>
      <c r="G136" s="180" t="s">
        <v>274</v>
      </c>
    </row>
    <row r="137" spans="1:7">
      <c r="A137" s="148" t="s">
        <v>252</v>
      </c>
      <c r="B137" s="179">
        <v>946.6191</v>
      </c>
      <c r="C137" s="181">
        <v>1.9667955675000001E-2</v>
      </c>
      <c r="D137" s="164"/>
      <c r="E137" s="181">
        <v>4.2645912800000005E-3</v>
      </c>
      <c r="F137" s="181">
        <v>3.2942166739999999E-3</v>
      </c>
      <c r="G137" s="180" t="s">
        <v>275</v>
      </c>
    </row>
    <row r="138" spans="1:7">
      <c r="A138" s="148" t="s">
        <v>253</v>
      </c>
      <c r="B138" s="179">
        <v>1275.9683</v>
      </c>
      <c r="C138" s="181">
        <v>2.6510861619999999E-2</v>
      </c>
      <c r="D138" s="164"/>
      <c r="E138" s="181">
        <v>5.7483345580000003E-3</v>
      </c>
      <c r="F138" s="181">
        <v>4.4403456990000003E-3</v>
      </c>
      <c r="G138" s="180" t="s">
        <v>276</v>
      </c>
    </row>
    <row r="139" spans="1:7">
      <c r="A139" s="148" t="s">
        <v>254</v>
      </c>
      <c r="B139" s="179">
        <v>1548.4586999999999</v>
      </c>
      <c r="C139" s="181">
        <v>3.2172409235999996E-2</v>
      </c>
      <c r="D139" s="164"/>
      <c r="E139" s="181">
        <v>6.9759246030000003E-3</v>
      </c>
      <c r="F139" s="181">
        <v>5.3886071690000007E-3</v>
      </c>
      <c r="G139" s="180" t="s">
        <v>277</v>
      </c>
    </row>
    <row r="140" spans="1:7">
      <c r="A140" s="148" t="s">
        <v>255</v>
      </c>
      <c r="B140" s="179">
        <v>1673.5356999999999</v>
      </c>
      <c r="C140" s="181">
        <v>3.4771140755999998E-2</v>
      </c>
      <c r="D140" s="164"/>
      <c r="E140" s="181">
        <v>7.5394060330000005E-3</v>
      </c>
      <c r="F140" s="181">
        <v>5.8238727780000003E-3</v>
      </c>
      <c r="G140" s="180" t="s">
        <v>278</v>
      </c>
    </row>
    <row r="141" spans="1:7">
      <c r="A141" s="148" t="s">
        <v>256</v>
      </c>
      <c r="B141" s="179">
        <v>1833.9314999999999</v>
      </c>
      <c r="C141" s="181">
        <v>3.8103692872000001E-2</v>
      </c>
      <c r="D141" s="164"/>
      <c r="E141" s="181">
        <v>8.2620013509999996E-3</v>
      </c>
      <c r="F141" s="181">
        <v>6.3820471469999999E-3</v>
      </c>
      <c r="G141" s="180" t="s">
        <v>279</v>
      </c>
    </row>
    <row r="142" spans="1:7">
      <c r="A142" s="148" t="s">
        <v>257</v>
      </c>
      <c r="B142" s="179">
        <v>2045.0564999999999</v>
      </c>
      <c r="C142" s="181">
        <v>4.2490248289999998E-2</v>
      </c>
      <c r="D142" s="164"/>
      <c r="E142" s="181">
        <v>9.2131355869999997E-3</v>
      </c>
      <c r="F142" s="181">
        <v>7.1167581780000001E-3</v>
      </c>
      <c r="G142" s="180" t="s">
        <v>280</v>
      </c>
    </row>
    <row r="143" spans="1:7">
      <c r="A143" s="148" t="s">
        <v>258</v>
      </c>
      <c r="B143" s="179">
        <v>2127.6846999999998</v>
      </c>
      <c r="C143" s="181">
        <v>4.4207018821000005E-2</v>
      </c>
      <c r="D143" s="164"/>
      <c r="E143" s="181">
        <v>9.5853819330000006E-3</v>
      </c>
      <c r="F143" s="181">
        <v>7.4043027609999998E-3</v>
      </c>
      <c r="G143" s="180" t="s">
        <v>281</v>
      </c>
    </row>
    <row r="144" spans="1:7">
      <c r="A144" s="148" t="s">
        <v>259</v>
      </c>
      <c r="B144" s="179">
        <v>2451.2692999999999</v>
      </c>
      <c r="C144" s="181">
        <v>5.0930153363999996E-2</v>
      </c>
      <c r="D144" s="164"/>
      <c r="E144" s="181">
        <v>1.1043155248000001E-2</v>
      </c>
      <c r="F144" s="181">
        <v>8.5303710870000011E-3</v>
      </c>
      <c r="G144" s="180" t="s">
        <v>282</v>
      </c>
    </row>
    <row r="145" spans="1:7">
      <c r="A145" s="148" t="s">
        <v>260</v>
      </c>
      <c r="B145" s="179">
        <v>2459.8656000000001</v>
      </c>
      <c r="C145" s="181">
        <v>5.1108759149000003E-2</v>
      </c>
      <c r="D145" s="164"/>
      <c r="E145" s="181">
        <v>1.1081882235E-2</v>
      </c>
      <c r="F145" s="181">
        <v>8.5602860490000005E-3</v>
      </c>
      <c r="G145" s="180" t="s">
        <v>283</v>
      </c>
    </row>
    <row r="146" spans="1:7">
      <c r="A146" s="148" t="s">
        <v>261</v>
      </c>
      <c r="B146" s="179">
        <v>2633.7348999999999</v>
      </c>
      <c r="C146" s="181">
        <v>5.4721250895000004E-2</v>
      </c>
      <c r="D146" s="164"/>
      <c r="E146" s="181">
        <v>1.1865176700000001E-2</v>
      </c>
      <c r="F146" s="181">
        <v>9.1653479449999992E-3</v>
      </c>
      <c r="G146" s="180" t="s">
        <v>284</v>
      </c>
    </row>
    <row r="147" spans="1:7">
      <c r="A147" s="148" t="s">
        <v>262</v>
      </c>
      <c r="B147" s="179">
        <v>2694.9004</v>
      </c>
      <c r="C147" s="181">
        <v>5.5992089760000002E-2</v>
      </c>
      <c r="D147" s="164"/>
      <c r="E147" s="181">
        <v>1.2140731945E-2</v>
      </c>
      <c r="F147" s="181">
        <v>9.3782027350000005E-3</v>
      </c>
      <c r="G147" s="180" t="s">
        <v>285</v>
      </c>
    </row>
    <row r="148" spans="1:7">
      <c r="A148" s="148" t="s">
        <v>263</v>
      </c>
      <c r="B148" s="179">
        <v>2771.6631000000002</v>
      </c>
      <c r="C148" s="181">
        <v>5.7586992484000003E-2</v>
      </c>
      <c r="D148" s="164"/>
      <c r="E148" s="181">
        <v>1.2486553765999999E-2</v>
      </c>
      <c r="F148" s="181">
        <v>9.6453354879999995E-3</v>
      </c>
      <c r="G148" s="180" t="s">
        <v>286</v>
      </c>
    </row>
    <row r="149" spans="1:7">
      <c r="A149" s="148" t="s">
        <v>264</v>
      </c>
      <c r="B149" s="179">
        <v>5200.0947999999999</v>
      </c>
      <c r="C149" s="181">
        <v>0.10804264781100001</v>
      </c>
      <c r="D149" s="164"/>
      <c r="E149" s="181">
        <v>2.3426823883000002E-2</v>
      </c>
      <c r="F149" s="181">
        <v>1.8096232156000001E-2</v>
      </c>
      <c r="G149" s="180" t="s">
        <v>287</v>
      </c>
    </row>
    <row r="150" spans="1:7">
      <c r="A150" s="148" t="s">
        <v>265</v>
      </c>
      <c r="B150" s="179">
        <v>6477.0190000000002</v>
      </c>
      <c r="C150" s="181">
        <v>0.134573370217</v>
      </c>
      <c r="D150" s="164"/>
      <c r="E150" s="181">
        <v>2.9179464843999997E-2</v>
      </c>
      <c r="F150" s="181">
        <v>2.2539904369E-2</v>
      </c>
      <c r="G150" s="180" t="s">
        <v>288</v>
      </c>
    </row>
    <row r="151" spans="1:7">
      <c r="A151" s="169" t="s">
        <v>266</v>
      </c>
      <c r="B151" s="170">
        <v>7661.7390999999998</v>
      </c>
      <c r="C151" s="173">
        <v>0.15918836310500001</v>
      </c>
      <c r="D151" s="183"/>
      <c r="E151" s="173">
        <v>3.4516719298000001E-2</v>
      </c>
      <c r="F151" s="173">
        <v>2.6662708046999998E-2</v>
      </c>
      <c r="G151" s="171" t="s">
        <v>289</v>
      </c>
    </row>
    <row r="152" spans="1:7">
      <c r="A152" s="175" t="s">
        <v>306</v>
      </c>
      <c r="B152" s="176">
        <v>48130.02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21/10/2025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957.1798</v>
      </c>
      <c r="C6" s="172">
        <v>0.8</v>
      </c>
      <c r="D6" s="167">
        <v>765.74379999999996</v>
      </c>
      <c r="E6" s="172">
        <v>0.01</v>
      </c>
      <c r="F6" s="168" t="s">
        <v>84</v>
      </c>
    </row>
    <row r="7" spans="1:6">
      <c r="A7" s="148" t="s">
        <v>71</v>
      </c>
      <c r="B7" s="179">
        <v>1351.8230000000001</v>
      </c>
      <c r="C7" s="181">
        <v>0.85</v>
      </c>
      <c r="D7" s="179">
        <v>1149.0495000000001</v>
      </c>
      <c r="E7" s="181">
        <v>0.01</v>
      </c>
      <c r="F7" s="180" t="s">
        <v>85</v>
      </c>
    </row>
    <row r="8" spans="1:6">
      <c r="A8" s="148" t="s">
        <v>72</v>
      </c>
      <c r="B8" s="179">
        <v>1690.8915999999999</v>
      </c>
      <c r="C8" s="181">
        <v>0.9</v>
      </c>
      <c r="D8" s="179">
        <v>1521.8024</v>
      </c>
      <c r="E8" s="181">
        <v>0.01</v>
      </c>
      <c r="F8" s="180" t="s">
        <v>86</v>
      </c>
    </row>
    <row r="9" spans="1:6">
      <c r="A9" s="148" t="s">
        <v>73</v>
      </c>
      <c r="B9" s="179">
        <v>2779.1190000000001</v>
      </c>
      <c r="C9" s="181">
        <v>1</v>
      </c>
      <c r="D9" s="179">
        <v>2779.1190000000001</v>
      </c>
      <c r="E9" s="181">
        <v>0.03</v>
      </c>
      <c r="F9" s="180" t="s">
        <v>87</v>
      </c>
    </row>
    <row r="10" spans="1:6">
      <c r="A10" s="148" t="s">
        <v>75</v>
      </c>
      <c r="B10" s="179">
        <v>2967.1273999999999</v>
      </c>
      <c r="C10" s="181">
        <v>1</v>
      </c>
      <c r="D10" s="179">
        <v>2967.1273999999999</v>
      </c>
      <c r="E10" s="181">
        <v>0.03</v>
      </c>
      <c r="F10" s="180" t="s">
        <v>89</v>
      </c>
    </row>
    <row r="11" spans="1:6">
      <c r="A11" s="148" t="s">
        <v>76</v>
      </c>
      <c r="B11" s="179">
        <v>3921.8186000000001</v>
      </c>
      <c r="C11" s="181">
        <v>0.3</v>
      </c>
      <c r="D11" s="179">
        <v>1176.5455999999999</v>
      </c>
      <c r="E11" s="181">
        <v>0.01</v>
      </c>
      <c r="F11" s="180" t="s">
        <v>90</v>
      </c>
    </row>
    <row r="12" spans="1:6">
      <c r="A12" s="169" t="s">
        <v>77</v>
      </c>
      <c r="B12" s="170">
        <v>5339.8083999999999</v>
      </c>
      <c r="C12" s="173">
        <v>0.8</v>
      </c>
      <c r="D12" s="170">
        <v>4271.8467000000001</v>
      </c>
      <c r="E12" s="173">
        <v>0.04</v>
      </c>
      <c r="F12" s="171" t="s">
        <v>91</v>
      </c>
    </row>
    <row r="13" spans="1:6">
      <c r="A13" s="175" t="s">
        <v>307</v>
      </c>
      <c r="B13" s="176">
        <v>19007.77</v>
      </c>
      <c r="C13" s="178"/>
      <c r="D13" s="176">
        <v>14631.23</v>
      </c>
      <c r="E13" s="177">
        <v>0.14000000000000001</v>
      </c>
      <c r="F13" s="174"/>
    </row>
    <row r="15" spans="1:6">
      <c r="A15" s="184" t="s">
        <v>122</v>
      </c>
      <c r="B15" s="185">
        <v>424.6123</v>
      </c>
      <c r="C15" s="187">
        <v>0.9</v>
      </c>
      <c r="D15" s="185">
        <v>382.15100000000001</v>
      </c>
      <c r="E15" s="187">
        <v>0</v>
      </c>
      <c r="F15" s="186" t="s">
        <v>126</v>
      </c>
    </row>
    <row r="16" spans="1:6">
      <c r="A16" s="175" t="s">
        <v>308</v>
      </c>
      <c r="B16" s="176">
        <v>424.61</v>
      </c>
      <c r="C16" s="178"/>
      <c r="D16" s="176">
        <v>382.15</v>
      </c>
      <c r="E16" s="177">
        <v>0</v>
      </c>
      <c r="F16" s="174"/>
    </row>
    <row r="18" spans="1:6">
      <c r="A18" s="166" t="s">
        <v>131</v>
      </c>
      <c r="B18" s="167">
        <v>3506.857</v>
      </c>
      <c r="C18" s="172">
        <v>0.4</v>
      </c>
      <c r="D18" s="167">
        <v>1402.7429999999999</v>
      </c>
      <c r="E18" s="172">
        <v>0.01</v>
      </c>
      <c r="F18" s="168" t="s">
        <v>134</v>
      </c>
    </row>
    <row r="19" spans="1:6">
      <c r="A19" s="169" t="s">
        <v>132</v>
      </c>
      <c r="B19" s="170">
        <v>7661.0209999999997</v>
      </c>
      <c r="C19" s="173">
        <v>0.65</v>
      </c>
      <c r="D19" s="170">
        <v>4979.6639999999998</v>
      </c>
      <c r="E19" s="173">
        <v>0.05</v>
      </c>
      <c r="F19" s="171" t="s">
        <v>135</v>
      </c>
    </row>
    <row r="20" spans="1:6">
      <c r="A20" s="175" t="s">
        <v>309</v>
      </c>
      <c r="B20" s="176">
        <v>11167.88</v>
      </c>
      <c r="C20" s="178"/>
      <c r="D20" s="176">
        <v>6382.41</v>
      </c>
      <c r="E20" s="177">
        <v>0.06</v>
      </c>
      <c r="F20" s="174"/>
    </row>
    <row r="22" spans="1:6">
      <c r="A22" s="166" t="s">
        <v>143</v>
      </c>
      <c r="B22" s="167">
        <v>1008.341</v>
      </c>
      <c r="C22" s="172">
        <v>1</v>
      </c>
      <c r="D22" s="167">
        <v>1008.341</v>
      </c>
      <c r="E22" s="172">
        <v>0.01</v>
      </c>
      <c r="F22" s="168" t="s">
        <v>155</v>
      </c>
    </row>
    <row r="23" spans="1:6">
      <c r="A23" s="148" t="s">
        <v>144</v>
      </c>
      <c r="B23" s="179">
        <v>1671.0609999999999</v>
      </c>
      <c r="C23" s="181">
        <v>0.4</v>
      </c>
      <c r="D23" s="179">
        <v>668.42449999999997</v>
      </c>
      <c r="E23" s="181">
        <v>0.01</v>
      </c>
      <c r="F23" s="180" t="s">
        <v>156</v>
      </c>
    </row>
    <row r="24" spans="1:6">
      <c r="A24" s="148" t="s">
        <v>145</v>
      </c>
      <c r="B24" s="179">
        <v>1757.884</v>
      </c>
      <c r="C24" s="181">
        <v>0.5</v>
      </c>
      <c r="D24" s="179">
        <v>878.94209999999998</v>
      </c>
      <c r="E24" s="181">
        <v>0.01</v>
      </c>
      <c r="F24" s="180" t="s">
        <v>157</v>
      </c>
    </row>
    <row r="25" spans="1:6">
      <c r="A25" s="148" t="s">
        <v>146</v>
      </c>
      <c r="B25" s="179">
        <v>2418.81</v>
      </c>
      <c r="C25" s="181">
        <v>0.3</v>
      </c>
      <c r="D25" s="179">
        <v>725.6431</v>
      </c>
      <c r="E25" s="181">
        <v>0.01</v>
      </c>
      <c r="F25" s="180" t="s">
        <v>158</v>
      </c>
    </row>
    <row r="26" spans="1:6">
      <c r="A26" s="148" t="s">
        <v>147</v>
      </c>
      <c r="B26" s="179">
        <v>2421.502</v>
      </c>
      <c r="C26" s="181">
        <v>0.45</v>
      </c>
      <c r="D26" s="179">
        <v>1089.6757</v>
      </c>
      <c r="E26" s="181">
        <v>0.01</v>
      </c>
      <c r="F26" s="180" t="s">
        <v>159</v>
      </c>
    </row>
    <row r="27" spans="1:6">
      <c r="A27" s="148" t="s">
        <v>148</v>
      </c>
      <c r="B27" s="179">
        <v>6373.7640000000001</v>
      </c>
      <c r="C27" s="181">
        <v>0.6</v>
      </c>
      <c r="D27" s="179">
        <v>3824.2584000000002</v>
      </c>
      <c r="E27" s="181">
        <v>0.04</v>
      </c>
      <c r="F27" s="180" t="s">
        <v>160</v>
      </c>
    </row>
    <row r="28" spans="1:6">
      <c r="A28" s="148" t="s">
        <v>149</v>
      </c>
      <c r="B28" s="179">
        <v>6474.1610000000001</v>
      </c>
      <c r="C28" s="181">
        <v>0.5</v>
      </c>
      <c r="D28" s="179">
        <v>3237.0805999999998</v>
      </c>
      <c r="E28" s="181">
        <v>0.03</v>
      </c>
      <c r="F28" s="180" t="s">
        <v>161</v>
      </c>
    </row>
    <row r="29" spans="1:6">
      <c r="A29" s="148" t="s">
        <v>150</v>
      </c>
      <c r="B29" s="179">
        <v>9431.9950000000008</v>
      </c>
      <c r="C29" s="181">
        <v>0.75</v>
      </c>
      <c r="D29" s="179">
        <v>7073.9965000000002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12943.593999999999</v>
      </c>
      <c r="C30" s="173">
        <v>0.85</v>
      </c>
      <c r="D30" s="170">
        <v>10113.586300000001</v>
      </c>
      <c r="E30" s="173">
        <v>0.1</v>
      </c>
      <c r="F30" s="171" t="s">
        <v>163</v>
      </c>
    </row>
    <row r="31" spans="1:6">
      <c r="A31" s="175" t="s">
        <v>310</v>
      </c>
      <c r="B31" s="176">
        <v>44501.11</v>
      </c>
      <c r="C31" s="178"/>
      <c r="D31" s="176">
        <v>28619.95</v>
      </c>
      <c r="E31" s="177">
        <v>0.28000000000000003</v>
      </c>
      <c r="F31" s="174"/>
    </row>
    <row r="33" spans="1:6">
      <c r="A33" s="166" t="s">
        <v>169</v>
      </c>
      <c r="B33" s="167">
        <v>594.79510000000005</v>
      </c>
      <c r="C33" s="172">
        <v>1</v>
      </c>
      <c r="D33" s="167">
        <v>594.79510000000005</v>
      </c>
      <c r="E33" s="172">
        <v>0.01</v>
      </c>
      <c r="F33" s="168" t="s">
        <v>195</v>
      </c>
    </row>
    <row r="34" spans="1:6">
      <c r="A34" s="148" t="s">
        <v>172</v>
      </c>
      <c r="B34" s="179">
        <v>875.24570000000006</v>
      </c>
      <c r="C34" s="181">
        <v>0.6</v>
      </c>
      <c r="D34" s="179">
        <v>525.14739999999995</v>
      </c>
      <c r="E34" s="181">
        <v>0.01</v>
      </c>
      <c r="F34" s="180" t="s">
        <v>198</v>
      </c>
    </row>
    <row r="35" spans="1:6">
      <c r="A35" s="148" t="s">
        <v>173</v>
      </c>
      <c r="B35" s="179">
        <v>1160.5610999999999</v>
      </c>
      <c r="C35" s="181">
        <v>1</v>
      </c>
      <c r="D35" s="179">
        <v>1160.5610999999999</v>
      </c>
      <c r="E35" s="181">
        <v>0.01</v>
      </c>
      <c r="F35" s="180" t="s">
        <v>199</v>
      </c>
    </row>
    <row r="36" spans="1:6">
      <c r="A36" s="148" t="s">
        <v>175</v>
      </c>
      <c r="B36" s="179">
        <v>1585.0120999999999</v>
      </c>
      <c r="C36" s="181">
        <v>0.9</v>
      </c>
      <c r="D36" s="179">
        <v>1426.5109</v>
      </c>
      <c r="E36" s="181">
        <v>0.01</v>
      </c>
      <c r="F36" s="180" t="s">
        <v>201</v>
      </c>
    </row>
    <row r="37" spans="1:6">
      <c r="A37" s="148" t="s">
        <v>176</v>
      </c>
      <c r="B37" s="179">
        <v>1646.2148999999999</v>
      </c>
      <c r="C37" s="181">
        <v>0.9</v>
      </c>
      <c r="D37" s="179">
        <v>1481.5934</v>
      </c>
      <c r="E37" s="181">
        <v>0.01</v>
      </c>
      <c r="F37" s="180" t="s">
        <v>202</v>
      </c>
    </row>
    <row r="38" spans="1:6">
      <c r="A38" s="148" t="s">
        <v>177</v>
      </c>
      <c r="B38" s="179">
        <v>1735.0676000000001</v>
      </c>
      <c r="C38" s="181">
        <v>1</v>
      </c>
      <c r="D38" s="179">
        <v>1735.0676000000001</v>
      </c>
      <c r="E38" s="181">
        <v>0.02</v>
      </c>
      <c r="F38" s="180" t="s">
        <v>203</v>
      </c>
    </row>
    <row r="39" spans="1:6">
      <c r="A39" s="148" t="s">
        <v>178</v>
      </c>
      <c r="B39" s="179">
        <v>1803.6712</v>
      </c>
      <c r="C39" s="181">
        <v>1</v>
      </c>
      <c r="D39" s="179">
        <v>1803.6712</v>
      </c>
      <c r="E39" s="181">
        <v>0.02</v>
      </c>
      <c r="F39" s="180" t="s">
        <v>204</v>
      </c>
    </row>
    <row r="40" spans="1:6">
      <c r="A40" s="148" t="s">
        <v>179</v>
      </c>
      <c r="B40" s="179">
        <v>1805.7670000000001</v>
      </c>
      <c r="C40" s="181">
        <v>1</v>
      </c>
      <c r="D40" s="179">
        <v>1805.7670000000001</v>
      </c>
      <c r="E40" s="181">
        <v>0.02</v>
      </c>
      <c r="F40" s="180" t="s">
        <v>205</v>
      </c>
    </row>
    <row r="41" spans="1:6">
      <c r="A41" s="148" t="s">
        <v>180</v>
      </c>
      <c r="B41" s="179">
        <v>2316.6102000000001</v>
      </c>
      <c r="C41" s="181">
        <v>0.95</v>
      </c>
      <c r="D41" s="179">
        <v>2200.7797</v>
      </c>
      <c r="E41" s="181">
        <v>0.02</v>
      </c>
      <c r="F41" s="180" t="s">
        <v>206</v>
      </c>
    </row>
    <row r="42" spans="1:6">
      <c r="A42" s="148" t="s">
        <v>181</v>
      </c>
      <c r="B42" s="179">
        <v>2655.0133999999998</v>
      </c>
      <c r="C42" s="181">
        <v>1</v>
      </c>
      <c r="D42" s="179">
        <v>2655.0133999999998</v>
      </c>
      <c r="E42" s="181">
        <v>0.03</v>
      </c>
      <c r="F42" s="180" t="s">
        <v>207</v>
      </c>
    </row>
    <row r="43" spans="1:6">
      <c r="A43" s="148" t="s">
        <v>182</v>
      </c>
      <c r="B43" s="179">
        <v>2771.1055000000001</v>
      </c>
      <c r="C43" s="181">
        <v>1</v>
      </c>
      <c r="D43" s="179">
        <v>2771.1055000000001</v>
      </c>
      <c r="E43" s="181">
        <v>0.03</v>
      </c>
      <c r="F43" s="180" t="s">
        <v>208</v>
      </c>
    </row>
    <row r="44" spans="1:6">
      <c r="A44" s="148" t="s">
        <v>183</v>
      </c>
      <c r="B44" s="179">
        <v>2991.8672000000001</v>
      </c>
      <c r="C44" s="181">
        <v>0.75</v>
      </c>
      <c r="D44" s="179">
        <v>2243.9004</v>
      </c>
      <c r="E44" s="181">
        <v>0.02</v>
      </c>
      <c r="F44" s="180" t="s">
        <v>209</v>
      </c>
    </row>
    <row r="45" spans="1:6">
      <c r="A45" s="148" t="s">
        <v>184</v>
      </c>
      <c r="B45" s="179">
        <v>3171.7406000000001</v>
      </c>
      <c r="C45" s="181">
        <v>0.9</v>
      </c>
      <c r="D45" s="179">
        <v>2854.5664999999999</v>
      </c>
      <c r="E45" s="181">
        <v>0.03</v>
      </c>
      <c r="F45" s="180" t="s">
        <v>210</v>
      </c>
    </row>
    <row r="46" spans="1:6">
      <c r="A46" s="148" t="s">
        <v>185</v>
      </c>
      <c r="B46" s="179">
        <v>4248.5855000000001</v>
      </c>
      <c r="C46" s="181">
        <v>0.9</v>
      </c>
      <c r="D46" s="179">
        <v>3823.7269999999999</v>
      </c>
      <c r="E46" s="181">
        <v>0.04</v>
      </c>
      <c r="F46" s="180" t="s">
        <v>211</v>
      </c>
    </row>
    <row r="47" spans="1:6">
      <c r="A47" s="148" t="s">
        <v>186</v>
      </c>
      <c r="B47" s="179">
        <v>4344.0281000000004</v>
      </c>
      <c r="C47" s="181">
        <v>1</v>
      </c>
      <c r="D47" s="179">
        <v>4344.0281000000004</v>
      </c>
      <c r="E47" s="181">
        <v>0.04</v>
      </c>
      <c r="F47" s="180" t="s">
        <v>212</v>
      </c>
    </row>
    <row r="48" spans="1:6">
      <c r="A48" s="148" t="s">
        <v>187</v>
      </c>
      <c r="B48" s="179">
        <v>5173.2950000000001</v>
      </c>
      <c r="C48" s="181">
        <v>0.95</v>
      </c>
      <c r="D48" s="179">
        <v>4914.6301999999996</v>
      </c>
      <c r="E48" s="181">
        <v>0.05</v>
      </c>
      <c r="F48" s="180" t="s">
        <v>213</v>
      </c>
    </row>
    <row r="49" spans="1:6">
      <c r="A49" s="148" t="s">
        <v>188</v>
      </c>
      <c r="B49" s="179">
        <v>5387.8409000000001</v>
      </c>
      <c r="C49" s="181">
        <v>1</v>
      </c>
      <c r="D49" s="179">
        <v>5387.8409000000001</v>
      </c>
      <c r="E49" s="181">
        <v>0.05</v>
      </c>
      <c r="F49" s="180" t="s">
        <v>214</v>
      </c>
    </row>
    <row r="50" spans="1:6">
      <c r="A50" s="169" t="s">
        <v>189</v>
      </c>
      <c r="B50" s="170">
        <v>10791.7673</v>
      </c>
      <c r="C50" s="173">
        <v>0.9</v>
      </c>
      <c r="D50" s="170">
        <v>9712.5905999999995</v>
      </c>
      <c r="E50" s="173">
        <v>0.09</v>
      </c>
      <c r="F50" s="171" t="s">
        <v>215</v>
      </c>
    </row>
    <row r="51" spans="1:6">
      <c r="A51" s="175" t="s">
        <v>311</v>
      </c>
      <c r="B51" s="176">
        <v>55058.19</v>
      </c>
      <c r="C51" s="178"/>
      <c r="D51" s="176">
        <v>51441.3</v>
      </c>
      <c r="E51" s="177">
        <v>0.5</v>
      </c>
      <c r="F51" s="174"/>
    </row>
    <row r="53" spans="1:6">
      <c r="A53" s="166" t="s">
        <v>227</v>
      </c>
      <c r="B53" s="167">
        <v>857.41039999999998</v>
      </c>
      <c r="C53" s="172">
        <v>0.8</v>
      </c>
      <c r="D53" s="167">
        <v>685.92830000000004</v>
      </c>
      <c r="E53" s="172">
        <v>0.01</v>
      </c>
      <c r="F53" s="168" t="s">
        <v>231</v>
      </c>
    </row>
    <row r="54" spans="1:6">
      <c r="A54" s="169" t="s">
        <v>228</v>
      </c>
      <c r="B54" s="170">
        <v>1435.3086000000001</v>
      </c>
      <c r="C54" s="173">
        <v>0.8</v>
      </c>
      <c r="D54" s="170">
        <v>1148.2469000000001</v>
      </c>
      <c r="E54" s="173">
        <v>0.01</v>
      </c>
      <c r="F54" s="171" t="s">
        <v>232</v>
      </c>
    </row>
    <row r="55" spans="1:6">
      <c r="A55" s="175" t="s">
        <v>312</v>
      </c>
      <c r="B55" s="176">
        <v>2292.7199999999998</v>
      </c>
      <c r="C55" s="178"/>
      <c r="D55" s="176">
        <v>1834.18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>
      <c r="A57" s="193" t="s">
        <v>290</v>
      </c>
      <c r="B57" s="194">
        <v>132452.27805773701</v>
      </c>
      <c r="C57" s="195"/>
      <c r="D57" s="194">
        <v>103291.211643915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5">
      <c r="A5830" s="198">
        <v>45936</v>
      </c>
      <c r="B5830" s="197">
        <v>1374.6775</v>
      </c>
      <c r="C5830" s="197">
        <v>1756.4167</v>
      </c>
      <c r="D5830" s="197">
        <v>1423.4033999999999</v>
      </c>
      <c r="E5830" s="197">
        <v>1058.7951</v>
      </c>
      <c r="F5830" s="197">
        <v>1143.9929999999999</v>
      </c>
      <c r="G5830" s="108" t="e">
        <f>G5829*#REF!/#REF!</f>
        <v>#REF!</v>
      </c>
      <c r="H5830" s="108">
        <f t="shared" si="138"/>
        <v>947.84047832563022</v>
      </c>
      <c r="I5830" s="108">
        <f t="shared" si="139"/>
        <v>1028.5788736156051</v>
      </c>
      <c r="J5830" s="108">
        <f t="shared" si="140"/>
        <v>816.11782644806249</v>
      </c>
    </row>
    <row r="5831" spans="1:10" ht="15">
      <c r="A5831" s="198">
        <v>45937</v>
      </c>
      <c r="B5831" s="197">
        <v>1367.9068</v>
      </c>
      <c r="C5831" s="197">
        <v>1750.2012</v>
      </c>
      <c r="D5831" s="197">
        <v>1418.5063</v>
      </c>
      <c r="E5831" s="197">
        <v>1056.2697000000001</v>
      </c>
      <c r="F5831" s="197">
        <v>1136.2373</v>
      </c>
      <c r="G5831" s="108" t="e">
        <f>G5830*#REF!/#REF!</f>
        <v>#REF!</v>
      </c>
      <c r="H5831" s="108">
        <f t="shared" ref="H5831:H5894" si="141">H5830*B5831/B5830</f>
        <v>943.17207899080483</v>
      </c>
      <c r="I5831" s="108">
        <f t="shared" ref="I5831:I5894" si="142">I5830*D5831/D5830</f>
        <v>1025.0401342800219</v>
      </c>
      <c r="J5831" s="108">
        <f t="shared" ref="J5831:J5894" si="143">J5830*F5831/F5830</f>
        <v>810.58495603138761</v>
      </c>
    </row>
    <row r="5832" spans="1:10" ht="15">
      <c r="A5832" s="198">
        <v>45938</v>
      </c>
      <c r="B5832" s="197">
        <v>1369.6949</v>
      </c>
      <c r="C5832" s="197">
        <v>1749.482</v>
      </c>
      <c r="D5832" s="197">
        <v>1411.6545000000001</v>
      </c>
      <c r="E5832" s="197">
        <v>1056.2891999999999</v>
      </c>
      <c r="F5832" s="197">
        <v>1125.1018999999999</v>
      </c>
      <c r="G5832" s="108" t="e">
        <f>G5831*#REF!/#REF!</f>
        <v>#REF!</v>
      </c>
      <c r="H5832" s="108">
        <f t="shared" si="141"/>
        <v>944.40497438575665</v>
      </c>
      <c r="I5832" s="108">
        <f t="shared" si="142"/>
        <v>1020.0888908544131</v>
      </c>
      <c r="J5832" s="108">
        <f t="shared" si="143"/>
        <v>802.64102766414248</v>
      </c>
    </row>
    <row r="5833" spans="1:10" ht="15">
      <c r="A5833" s="198">
        <v>45939</v>
      </c>
      <c r="B5833" s="197">
        <v>1373.4675999999999</v>
      </c>
      <c r="C5833" s="197">
        <v>1748.528</v>
      </c>
      <c r="D5833" s="197">
        <v>1411.8759</v>
      </c>
      <c r="E5833" s="197">
        <v>1058.4562000000001</v>
      </c>
      <c r="F5833" s="197">
        <v>1127.4965999999999</v>
      </c>
      <c r="G5833" s="108" t="e">
        <f>G5832*#REF!/#REF!</f>
        <v>#REF!</v>
      </c>
      <c r="H5833" s="108">
        <f t="shared" si="141"/>
        <v>947.0062519745577</v>
      </c>
      <c r="I5833" s="108">
        <f t="shared" si="142"/>
        <v>1020.248878783779</v>
      </c>
      <c r="J5833" s="108">
        <f t="shared" si="143"/>
        <v>804.3493924522096</v>
      </c>
    </row>
    <row r="5834" spans="1:10" ht="15">
      <c r="A5834" s="198">
        <v>45940</v>
      </c>
      <c r="B5834" s="197">
        <v>1378.9862000000001</v>
      </c>
      <c r="C5834" s="197">
        <v>1762.4779000000001</v>
      </c>
      <c r="D5834" s="197">
        <v>1417.9707000000001</v>
      </c>
      <c r="E5834" s="197">
        <v>1063.9648999999999</v>
      </c>
      <c r="F5834" s="197">
        <v>1124.2568000000001</v>
      </c>
      <c r="G5834" s="108" t="e">
        <f>G5833*#REF!/#REF!</f>
        <v>#REF!</v>
      </c>
      <c r="H5834" s="108">
        <f t="shared" si="141"/>
        <v>950.81132804780964</v>
      </c>
      <c r="I5834" s="108">
        <f t="shared" si="142"/>
        <v>1024.6530993433987</v>
      </c>
      <c r="J5834" s="108">
        <f t="shared" si="143"/>
        <v>802.03813833253719</v>
      </c>
    </row>
    <row r="5835" spans="1:10" ht="15">
      <c r="A5835" s="198">
        <v>45943</v>
      </c>
      <c r="B5835" s="197">
        <v>1395.3181</v>
      </c>
      <c r="C5835" s="197">
        <v>1785.1364000000001</v>
      </c>
      <c r="D5835" s="197">
        <v>1441.4618</v>
      </c>
      <c r="E5835" s="197">
        <v>1081.1521</v>
      </c>
      <c r="F5835" s="197">
        <v>1147.4518</v>
      </c>
      <c r="G5835" s="108" t="e">
        <f>G5834*#REF!/#REF!</f>
        <v>#REF!</v>
      </c>
      <c r="H5835" s="108">
        <f t="shared" si="141"/>
        <v>962.07217716185005</v>
      </c>
      <c r="I5835" s="108">
        <f t="shared" si="142"/>
        <v>1041.6282233159784</v>
      </c>
      <c r="J5835" s="108">
        <f t="shared" si="143"/>
        <v>818.58531386985487</v>
      </c>
    </row>
    <row r="5836" spans="1:10" ht="15">
      <c r="A5836" s="198">
        <v>45944</v>
      </c>
      <c r="B5836" s="197">
        <v>1402.8116</v>
      </c>
      <c r="C5836" s="197">
        <v>1800.2584999999999</v>
      </c>
      <c r="D5836" s="197">
        <v>1449.8262999999999</v>
      </c>
      <c r="E5836" s="197">
        <v>1081.7791</v>
      </c>
      <c r="F5836" s="197">
        <v>1149.7121</v>
      </c>
      <c r="G5836" s="108" t="e">
        <f>G5835*#REF!/#REF!</f>
        <v>#REF!</v>
      </c>
      <c r="H5836" s="108">
        <f t="shared" si="141"/>
        <v>967.23894727653737</v>
      </c>
      <c r="I5836" s="108">
        <f t="shared" si="142"/>
        <v>1047.6725730683802</v>
      </c>
      <c r="J5836" s="108">
        <f t="shared" si="143"/>
        <v>820.19779849442909</v>
      </c>
    </row>
    <row r="5837" spans="1:10" ht="15">
      <c r="A5837" s="198">
        <v>45945</v>
      </c>
      <c r="B5837" s="197">
        <v>1400.8707999999999</v>
      </c>
      <c r="C5837" s="197">
        <v>1802.3326</v>
      </c>
      <c r="D5837" s="197">
        <v>1453.4025999999999</v>
      </c>
      <c r="E5837" s="197">
        <v>1080.7675999999999</v>
      </c>
      <c r="F5837" s="197">
        <v>1152.8237999999999</v>
      </c>
      <c r="G5837" s="108" t="e">
        <f>G5836*#REF!/#REF!</f>
        <v>#REF!</v>
      </c>
      <c r="H5837" s="108">
        <f t="shared" si="141"/>
        <v>965.9007651935874</v>
      </c>
      <c r="I5837" s="108">
        <f t="shared" si="142"/>
        <v>1050.2568767350085</v>
      </c>
      <c r="J5837" s="108">
        <f t="shared" si="143"/>
        <v>822.41766683327239</v>
      </c>
    </row>
    <row r="5838" spans="1:10" ht="15">
      <c r="A5838" s="198">
        <v>45946</v>
      </c>
      <c r="B5838" s="197">
        <v>1416.5292999999999</v>
      </c>
      <c r="C5838" s="197">
        <v>1818.1745000000001</v>
      </c>
      <c r="D5838" s="197">
        <v>1464.8431</v>
      </c>
      <c r="E5838" s="197">
        <v>1091.5436</v>
      </c>
      <c r="F5838" s="197">
        <v>1165.0092999999999</v>
      </c>
      <c r="G5838" s="108" t="e">
        <f>G5837*#REF!/#REF!</f>
        <v>#REF!</v>
      </c>
      <c r="H5838" s="108">
        <f t="shared" si="141"/>
        <v>976.69730484005856</v>
      </c>
      <c r="I5838" s="108">
        <f t="shared" si="142"/>
        <v>1058.5240036813116</v>
      </c>
      <c r="J5838" s="108">
        <f t="shared" si="143"/>
        <v>831.1107303172123</v>
      </c>
    </row>
    <row r="5839" spans="1:10" ht="15">
      <c r="A5839" s="198">
        <v>45947</v>
      </c>
      <c r="B5839" s="197">
        <v>1402.2057</v>
      </c>
      <c r="C5839" s="197">
        <v>1802.9186999999999</v>
      </c>
      <c r="D5839" s="197">
        <v>1452.4869000000001</v>
      </c>
      <c r="E5839" s="197">
        <v>1079.7786000000001</v>
      </c>
      <c r="F5839" s="197">
        <v>1154.6688999999999</v>
      </c>
      <c r="G5839" s="108" t="e">
        <f>G5838*#REF!/#REF!</f>
        <v>#REF!</v>
      </c>
      <c r="H5839" s="108">
        <f t="shared" si="141"/>
        <v>966.8211790757648</v>
      </c>
      <c r="I5839" s="108">
        <f t="shared" si="142"/>
        <v>1049.5951741743925</v>
      </c>
      <c r="J5839" s="108">
        <f t="shared" si="143"/>
        <v>823.73395023848491</v>
      </c>
    </row>
    <row r="5840" spans="1:10" ht="15">
      <c r="A5840" s="198">
        <v>45950</v>
      </c>
      <c r="B5840" s="197">
        <v>1408.4992</v>
      </c>
      <c r="C5840" s="197">
        <v>1815.2805000000001</v>
      </c>
      <c r="D5840" s="197">
        <v>1461.3924</v>
      </c>
      <c r="E5840" s="197">
        <v>1084.8549</v>
      </c>
      <c r="F5840" s="197">
        <v>1160.8956000000001</v>
      </c>
      <c r="G5840" s="108" t="e">
        <f>G5839*#REF!/#REF!</f>
        <v>#REF!</v>
      </c>
      <c r="H5840" s="108">
        <f t="shared" si="141"/>
        <v>971.1605488918434</v>
      </c>
      <c r="I5840" s="108">
        <f t="shared" si="142"/>
        <v>1056.0304610080361</v>
      </c>
      <c r="J5840" s="108">
        <f t="shared" si="143"/>
        <v>828.17604111661456</v>
      </c>
    </row>
    <row r="5841" spans="1:10" ht="15">
      <c r="A5841" s="198">
        <v>45951</v>
      </c>
      <c r="B5841" s="197">
        <v>1417.3957</v>
      </c>
      <c r="C5841" s="197">
        <v>1835.4719</v>
      </c>
      <c r="D5841" s="197">
        <v>1478.5172</v>
      </c>
      <c r="E5841" s="197">
        <v>1092.4770000000001</v>
      </c>
      <c r="F5841" s="197">
        <v>1172.9006999999999</v>
      </c>
      <c r="G5841" s="108" t="e">
        <f>G5840*#REF!/#REF!</f>
        <v>#REF!</v>
      </c>
      <c r="H5841" s="108">
        <f t="shared" si="141"/>
        <v>977.29468785565427</v>
      </c>
      <c r="I5841" s="108">
        <f t="shared" si="142"/>
        <v>1068.4051732610014</v>
      </c>
      <c r="J5841" s="108">
        <f t="shared" si="143"/>
        <v>836.74040830967567</v>
      </c>
    </row>
    <row r="5842" spans="1:10" ht="15">
      <c r="G5842" s="108" t="e">
        <f>G5841*#REF!/#REF!</f>
        <v>#REF!</v>
      </c>
      <c r="H5842" s="108">
        <f t="shared" si="141"/>
        <v>0</v>
      </c>
      <c r="I5842" s="108">
        <f t="shared" si="142"/>
        <v>0</v>
      </c>
      <c r="J5842" s="108">
        <f t="shared" si="143"/>
        <v>0</v>
      </c>
    </row>
    <row r="5843" spans="1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1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1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1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1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1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1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1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1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1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1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1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1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1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41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  <row r="5830" spans="1:6">
      <c r="A5830" s="198">
        <v>45936</v>
      </c>
      <c r="B5830" s="197">
        <v>3075.5583999999999</v>
      </c>
      <c r="C5830" s="197">
        <v>3841.3227000000002</v>
      </c>
      <c r="D5830" s="197">
        <v>2935.2402999999999</v>
      </c>
      <c r="E5830" s="197">
        <v>2216.6060000000002</v>
      </c>
      <c r="F5830" s="197">
        <v>2877.3780000000002</v>
      </c>
    </row>
    <row r="5831" spans="1:6">
      <c r="A5831" s="198">
        <v>45937</v>
      </c>
      <c r="B5831" s="197">
        <v>3060.4103</v>
      </c>
      <c r="C5831" s="197">
        <v>3827.7293</v>
      </c>
      <c r="D5831" s="197">
        <v>2925.1417999999999</v>
      </c>
      <c r="E5831" s="197">
        <v>2211.319</v>
      </c>
      <c r="F5831" s="197">
        <v>2857.8708000000001</v>
      </c>
    </row>
    <row r="5832" spans="1:6">
      <c r="A5832" s="198">
        <v>45938</v>
      </c>
      <c r="B5832" s="197">
        <v>3064.4106999999999</v>
      </c>
      <c r="C5832" s="197">
        <v>3826.5803999999998</v>
      </c>
      <c r="D5832" s="197">
        <v>2911.2613000000001</v>
      </c>
      <c r="E5832" s="197">
        <v>2211.3598000000002</v>
      </c>
      <c r="F5832" s="197">
        <v>2829.8629000000001</v>
      </c>
    </row>
    <row r="5833" spans="1:6">
      <c r="A5833" s="198">
        <v>45939</v>
      </c>
      <c r="B5833" s="197">
        <v>3072.8515000000002</v>
      </c>
      <c r="C5833" s="197">
        <v>3824.4938999999999</v>
      </c>
      <c r="D5833" s="197">
        <v>2911.7233999999999</v>
      </c>
      <c r="E5833" s="197">
        <v>2215.8964999999998</v>
      </c>
      <c r="F5833" s="197">
        <v>2837.1788999999999</v>
      </c>
    </row>
    <row r="5834" spans="1:6">
      <c r="A5834" s="198">
        <v>45940</v>
      </c>
      <c r="B5834" s="197">
        <v>3085.1981000000001</v>
      </c>
      <c r="C5834" s="197">
        <v>3855.1970999999999</v>
      </c>
      <c r="D5834" s="197">
        <v>2924.4047999999998</v>
      </c>
      <c r="E5834" s="197">
        <v>2227.4290000000001</v>
      </c>
      <c r="F5834" s="197">
        <v>2829.0264999999999</v>
      </c>
    </row>
    <row r="5835" spans="1:6">
      <c r="A5835" s="198">
        <v>45943</v>
      </c>
      <c r="B5835" s="197">
        <v>3121.7374</v>
      </c>
      <c r="C5835" s="197">
        <v>3904.7595999999999</v>
      </c>
      <c r="D5835" s="197">
        <v>2972.8526000000002</v>
      </c>
      <c r="E5835" s="197">
        <v>2263.4106000000002</v>
      </c>
      <c r="F5835" s="197">
        <v>2887.3932</v>
      </c>
    </row>
    <row r="5836" spans="1:6">
      <c r="A5836" s="198">
        <v>45944</v>
      </c>
      <c r="B5836" s="197">
        <v>3138.5025999999998</v>
      </c>
      <c r="C5836" s="197">
        <v>3937.8373000000001</v>
      </c>
      <c r="D5836" s="197">
        <v>2990.1034</v>
      </c>
      <c r="E5836" s="197">
        <v>2264.7233999999999</v>
      </c>
      <c r="F5836" s="197">
        <v>2893.0808999999999</v>
      </c>
    </row>
    <row r="5837" spans="1:6">
      <c r="A5837" s="198">
        <v>45945</v>
      </c>
      <c r="B5837" s="197">
        <v>3134.1605</v>
      </c>
      <c r="C5837" s="197">
        <v>3942.3739999999998</v>
      </c>
      <c r="D5837" s="197">
        <v>2997.4789999999998</v>
      </c>
      <c r="E5837" s="197">
        <v>2262.6057000000001</v>
      </c>
      <c r="F5837" s="197">
        <v>2900.9110999999998</v>
      </c>
    </row>
    <row r="5838" spans="1:6">
      <c r="A5838" s="198">
        <v>45946</v>
      </c>
      <c r="B5838" s="197">
        <v>3169.1931</v>
      </c>
      <c r="C5838" s="197">
        <v>3977.0261999999998</v>
      </c>
      <c r="D5838" s="197">
        <v>3021.0738000000001</v>
      </c>
      <c r="E5838" s="197">
        <v>2285.1653999999999</v>
      </c>
      <c r="F5838" s="197">
        <v>2931.5742</v>
      </c>
    </row>
    <row r="5839" spans="1:6">
      <c r="A5839" s="198">
        <v>45947</v>
      </c>
      <c r="B5839" s="197">
        <v>3137.1469000000002</v>
      </c>
      <c r="C5839" s="197">
        <v>3943.6561000000002</v>
      </c>
      <c r="D5839" s="197">
        <v>2995.5906</v>
      </c>
      <c r="E5839" s="197">
        <v>2260.5351000000001</v>
      </c>
      <c r="F5839" s="197">
        <v>2905.5540999999998</v>
      </c>
    </row>
    <row r="5840" spans="1:6">
      <c r="A5840" s="198">
        <v>45950</v>
      </c>
      <c r="B5840" s="197">
        <v>3151.2274000000002</v>
      </c>
      <c r="C5840" s="197">
        <v>3971.6042000000002</v>
      </c>
      <c r="D5840" s="197">
        <v>3014.4895999999999</v>
      </c>
      <c r="E5840" s="197">
        <v>2271.1624999999999</v>
      </c>
      <c r="F5840" s="197">
        <v>2921.2224999999999</v>
      </c>
    </row>
    <row r="5841" spans="1:6">
      <c r="A5841" s="198">
        <v>45951</v>
      </c>
      <c r="B5841" s="197">
        <v>3171.1315</v>
      </c>
      <c r="C5841" s="197">
        <v>4015.7802999999999</v>
      </c>
      <c r="D5841" s="197">
        <v>3049.8139000000001</v>
      </c>
      <c r="E5841" s="197">
        <v>2287.1196</v>
      </c>
      <c r="F5841" s="197">
        <v>2951.4317000000001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5">
      <c r="A5830" s="198">
        <v>45936</v>
      </c>
      <c r="B5830" s="197">
        <v>3737.1761999999999</v>
      </c>
      <c r="C5830" s="197">
        <v>4938.3851999999997</v>
      </c>
      <c r="D5830" s="197">
        <v>3594.2181</v>
      </c>
      <c r="E5830" s="197">
        <v>2576.1878000000002</v>
      </c>
      <c r="F5830" s="197">
        <v>3375.471</v>
      </c>
      <c r="G5830" s="108" t="e">
        <f>G5829*#REF!/#REF!</f>
        <v>#REF!</v>
      </c>
      <c r="H5830" s="108">
        <f t="shared" ref="H5830:H5893" si="141">H5829*B5830/B5829</f>
        <v>1553.266012796199</v>
      </c>
      <c r="I5830" s="108">
        <f t="shared" ref="I5830:I5893" si="142">I5829*D5830/D5829</f>
        <v>1650.010528852295</v>
      </c>
      <c r="J5830" s="108">
        <f t="shared" ref="J5830:J5893" si="143">J5829*F5830/F5829</f>
        <v>1364.2108504900191</v>
      </c>
    </row>
    <row r="5831" spans="1:10" ht="15">
      <c r="A5831" s="198">
        <v>45937</v>
      </c>
      <c r="B5831" s="197">
        <v>3718.7694999999999</v>
      </c>
      <c r="C5831" s="197">
        <v>4920.9094999999998</v>
      </c>
      <c r="D5831" s="197">
        <v>3581.8525</v>
      </c>
      <c r="E5831" s="197">
        <v>2570.0432000000001</v>
      </c>
      <c r="F5831" s="197">
        <v>3352.5868999999998</v>
      </c>
      <c r="G5831" s="108" t="e">
        <f>G5830*#REF!/#REF!</f>
        <v>#REF!</v>
      </c>
      <c r="H5831" s="108">
        <f t="shared" si="141"/>
        <v>1545.615717496305</v>
      </c>
      <c r="I5831" s="108">
        <f t="shared" si="142"/>
        <v>1644.3338087346217</v>
      </c>
      <c r="J5831" s="108">
        <f t="shared" si="143"/>
        <v>1354.9621448949486</v>
      </c>
    </row>
    <row r="5832" spans="1:10" ht="15">
      <c r="A5832" s="198">
        <v>45938</v>
      </c>
      <c r="B5832" s="197">
        <v>3723.6304</v>
      </c>
      <c r="C5832" s="197">
        <v>4920.7047000000002</v>
      </c>
      <c r="D5832" s="197">
        <v>3565.5663</v>
      </c>
      <c r="E5832" s="197">
        <v>2570.0906</v>
      </c>
      <c r="F5832" s="197">
        <v>3319.7307999999998</v>
      </c>
      <c r="G5832" s="108" t="e">
        <f>G5831*#REF!/#REF!</f>
        <v>#REF!</v>
      </c>
      <c r="H5832" s="108">
        <f t="shared" si="141"/>
        <v>1547.6360318613599</v>
      </c>
      <c r="I5832" s="108">
        <f t="shared" si="142"/>
        <v>1636.8572447845947</v>
      </c>
      <c r="J5832" s="108">
        <f t="shared" si="143"/>
        <v>1341.6832134140425</v>
      </c>
    </row>
    <row r="5833" spans="1:10" ht="15">
      <c r="A5833" s="198">
        <v>45939</v>
      </c>
      <c r="B5833" s="197">
        <v>3733.8869</v>
      </c>
      <c r="C5833" s="197">
        <v>4918.0214999999998</v>
      </c>
      <c r="D5833" s="197">
        <v>3566.1323000000002</v>
      </c>
      <c r="E5833" s="197">
        <v>2575.3631999999998</v>
      </c>
      <c r="F5833" s="197">
        <v>3328.3132000000001</v>
      </c>
      <c r="G5833" s="108" t="e">
        <f>G5832*#REF!/#REF!</f>
        <v>#REF!</v>
      </c>
      <c r="H5833" s="108">
        <f t="shared" si="141"/>
        <v>1551.8988955872512</v>
      </c>
      <c r="I5833" s="108">
        <f t="shared" si="142"/>
        <v>1637.1170804243216</v>
      </c>
      <c r="J5833" s="108">
        <f t="shared" si="143"/>
        <v>1345.1518265952093</v>
      </c>
    </row>
    <row r="5834" spans="1:10" ht="15">
      <c r="A5834" s="198">
        <v>45940</v>
      </c>
      <c r="B5834" s="197">
        <v>3748.8896</v>
      </c>
      <c r="C5834" s="197">
        <v>4957.6089000000002</v>
      </c>
      <c r="D5834" s="197">
        <v>3581.7226000000001</v>
      </c>
      <c r="E5834" s="197">
        <v>2588.7665999999999</v>
      </c>
      <c r="F5834" s="197">
        <v>3318.7494999999999</v>
      </c>
      <c r="G5834" s="108" t="e">
        <f>G5833*#REF!/#REF!</f>
        <v>#REF!</v>
      </c>
      <c r="H5834" s="108">
        <f t="shared" si="141"/>
        <v>1558.1344014245669</v>
      </c>
      <c r="I5834" s="108">
        <f t="shared" si="142"/>
        <v>1644.2741750780838</v>
      </c>
      <c r="J5834" s="108">
        <f t="shared" si="143"/>
        <v>1341.2866168775633</v>
      </c>
    </row>
    <row r="5835" spans="1:10" ht="15">
      <c r="A5835" s="198">
        <v>45943</v>
      </c>
      <c r="B5835" s="197">
        <v>3793.2892000000002</v>
      </c>
      <c r="C5835" s="197">
        <v>5021.3441000000003</v>
      </c>
      <c r="D5835" s="197">
        <v>3641.0601000000001</v>
      </c>
      <c r="E5835" s="197">
        <v>2630.5852</v>
      </c>
      <c r="F5835" s="197">
        <v>3387.2199000000001</v>
      </c>
      <c r="G5835" s="108" t="e">
        <f>G5834*#REF!/#REF!</f>
        <v>#REF!</v>
      </c>
      <c r="H5835" s="108">
        <f t="shared" si="141"/>
        <v>1576.5880107731832</v>
      </c>
      <c r="I5835" s="108">
        <f t="shared" si="142"/>
        <v>1671.5144529442971</v>
      </c>
      <c r="J5835" s="108">
        <f t="shared" si="143"/>
        <v>1368.9592180100844</v>
      </c>
    </row>
    <row r="5836" spans="1:10" ht="15">
      <c r="A5836" s="198">
        <v>45944</v>
      </c>
      <c r="B5836" s="197">
        <v>3813.6610000000001</v>
      </c>
      <c r="C5836" s="197">
        <v>5063.8804</v>
      </c>
      <c r="D5836" s="197">
        <v>3662.1882999999998</v>
      </c>
      <c r="E5836" s="197">
        <v>2632.1109000000001</v>
      </c>
      <c r="F5836" s="197">
        <v>3393.8921999999998</v>
      </c>
      <c r="G5836" s="108" t="e">
        <f>G5835*#REF!/#REF!</f>
        <v>#REF!</v>
      </c>
      <c r="H5836" s="108">
        <f t="shared" si="141"/>
        <v>1585.0550518935568</v>
      </c>
      <c r="I5836" s="108">
        <f t="shared" si="142"/>
        <v>1681.2138511126211</v>
      </c>
      <c r="J5836" s="108">
        <f t="shared" si="143"/>
        <v>1371.6558562148637</v>
      </c>
    </row>
    <row r="5837" spans="1:10" ht="15">
      <c r="A5837" s="198">
        <v>45945</v>
      </c>
      <c r="B5837" s="197">
        <v>3808.3847999999998</v>
      </c>
      <c r="C5837" s="197">
        <v>5069.7145</v>
      </c>
      <c r="D5837" s="197">
        <v>3671.2217000000001</v>
      </c>
      <c r="E5837" s="197">
        <v>2629.6496999999999</v>
      </c>
      <c r="F5837" s="197">
        <v>3403.0779000000002</v>
      </c>
      <c r="G5837" s="108" t="e">
        <f>G5836*#REF!/#REF!</f>
        <v>#REF!</v>
      </c>
      <c r="H5837" s="108">
        <f t="shared" si="141"/>
        <v>1582.8621282265606</v>
      </c>
      <c r="I5837" s="108">
        <f t="shared" si="142"/>
        <v>1685.3608462856005</v>
      </c>
      <c r="J5837" s="108">
        <f t="shared" si="143"/>
        <v>1375.3682956371981</v>
      </c>
    </row>
    <row r="5838" spans="1:10" ht="15">
      <c r="A5838" s="198">
        <v>45946</v>
      </c>
      <c r="B5838" s="197">
        <v>3850.9537</v>
      </c>
      <c r="C5838" s="197">
        <v>5114.2755999999999</v>
      </c>
      <c r="D5838" s="197">
        <v>3700.1199000000001</v>
      </c>
      <c r="E5838" s="197">
        <v>2655.8690999999999</v>
      </c>
      <c r="F5838" s="197">
        <v>3439.0488999999998</v>
      </c>
      <c r="G5838" s="108" t="e">
        <f>G5837*#REF!/#REF!</f>
        <v>#REF!</v>
      </c>
      <c r="H5838" s="108">
        <f t="shared" si="141"/>
        <v>1600.5548518321857</v>
      </c>
      <c r="I5838" s="108">
        <f t="shared" si="142"/>
        <v>1698.6272460805599</v>
      </c>
      <c r="J5838" s="108">
        <f t="shared" si="143"/>
        <v>1389.9061270992299</v>
      </c>
    </row>
    <row r="5839" spans="1:10" ht="15">
      <c r="A5839" s="198">
        <v>45947</v>
      </c>
      <c r="B5839" s="197">
        <v>3812.0137</v>
      </c>
      <c r="C5839" s="197">
        <v>5071.3631999999998</v>
      </c>
      <c r="D5839" s="197">
        <v>3668.9088000000002</v>
      </c>
      <c r="E5839" s="197">
        <v>2627.2431999999999</v>
      </c>
      <c r="F5839" s="197">
        <v>3408.5246000000002</v>
      </c>
      <c r="G5839" s="108" t="e">
        <f>G5838*#REF!/#REF!</f>
        <v>#REF!</v>
      </c>
      <c r="H5839" s="108">
        <f t="shared" si="141"/>
        <v>1584.3703918813053</v>
      </c>
      <c r="I5839" s="108">
        <f t="shared" si="142"/>
        <v>1684.2990550291984</v>
      </c>
      <c r="J5839" s="108">
        <f t="shared" si="143"/>
        <v>1377.5696024294543</v>
      </c>
    </row>
    <row r="5840" spans="1:10" ht="15">
      <c r="A5840" s="198">
        <v>45950</v>
      </c>
      <c r="B5840" s="197">
        <v>3829.1230999999998</v>
      </c>
      <c r="C5840" s="197">
        <v>5110.8062</v>
      </c>
      <c r="D5840" s="197">
        <v>3694.0120999999999</v>
      </c>
      <c r="E5840" s="197">
        <v>2639.5945999999999</v>
      </c>
      <c r="F5840" s="197">
        <v>3426.9052999999999</v>
      </c>
      <c r="G5840" s="108" t="e">
        <f>G5839*#REF!/#REF!</f>
        <v>#REF!</v>
      </c>
      <c r="H5840" s="108">
        <f t="shared" si="141"/>
        <v>1591.4814961207401</v>
      </c>
      <c r="I5840" s="108">
        <f t="shared" si="142"/>
        <v>1695.8233165393549</v>
      </c>
      <c r="J5840" s="108">
        <f t="shared" si="143"/>
        <v>1384.9982399083724</v>
      </c>
    </row>
    <row r="5841" spans="1:10" ht="15">
      <c r="A5841" s="198">
        <v>45951</v>
      </c>
      <c r="B5841" s="197">
        <v>3853.3090000000002</v>
      </c>
      <c r="C5841" s="197">
        <v>5167.6536999999998</v>
      </c>
      <c r="D5841" s="197">
        <v>3737.2991000000002</v>
      </c>
      <c r="E5841" s="197">
        <v>2658.1401999999998</v>
      </c>
      <c r="F5841" s="197">
        <v>3462.3438999999998</v>
      </c>
      <c r="G5841" s="108" t="e">
        <f>G5840*#REF!/#REF!</f>
        <v>#REF!</v>
      </c>
      <c r="H5841" s="108">
        <f t="shared" si="141"/>
        <v>1601.5337747526355</v>
      </c>
      <c r="I5841" s="108">
        <f t="shared" si="142"/>
        <v>1715.6952340956182</v>
      </c>
      <c r="J5841" s="108">
        <f t="shared" si="143"/>
        <v>1399.320899663463</v>
      </c>
    </row>
    <row r="5842" spans="1:10" ht="15">
      <c r="G5842" s="108" t="e">
        <f>G5841*#REF!/#REF!</f>
        <v>#REF!</v>
      </c>
      <c r="H5842" s="108">
        <f t="shared" si="141"/>
        <v>0</v>
      </c>
      <c r="I5842" s="108">
        <f t="shared" si="142"/>
        <v>0</v>
      </c>
      <c r="J5842" s="108">
        <f t="shared" si="143"/>
        <v>0</v>
      </c>
    </row>
    <row r="5843" spans="1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1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1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1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1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1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1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1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1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1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1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1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1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1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55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  <row r="6844" spans="1:4">
      <c r="A6844" s="198">
        <v>45936</v>
      </c>
      <c r="B6844" s="197">
        <v>1245.7315000000001</v>
      </c>
      <c r="C6844" s="197">
        <v>3234.6997000000001</v>
      </c>
      <c r="D6844" s="197">
        <v>4055.4382000000001</v>
      </c>
    </row>
    <row r="6845" spans="1:4">
      <c r="A6845" s="198">
        <v>45937</v>
      </c>
      <c r="B6845" s="197">
        <v>1239.5959</v>
      </c>
      <c r="C6845" s="197">
        <v>3218.7678000000001</v>
      </c>
      <c r="D6845" s="197">
        <v>4035.4639000000002</v>
      </c>
    </row>
    <row r="6846" spans="1:4">
      <c r="A6846" s="198">
        <v>45938</v>
      </c>
      <c r="B6846" s="197">
        <v>1241.2162000000001</v>
      </c>
      <c r="C6846" s="197">
        <v>3222.9751999999999</v>
      </c>
      <c r="D6846" s="197">
        <v>4040.7388000000001</v>
      </c>
    </row>
    <row r="6847" spans="1:4">
      <c r="A6847" s="198">
        <v>45939</v>
      </c>
      <c r="B6847" s="197">
        <v>1244.6351</v>
      </c>
      <c r="C6847" s="197">
        <v>3231.8526999999999</v>
      </c>
      <c r="D6847" s="197">
        <v>4051.8688000000002</v>
      </c>
    </row>
    <row r="6848" spans="1:4">
      <c r="A6848" s="198">
        <v>45940</v>
      </c>
      <c r="B6848" s="197">
        <v>1249.636</v>
      </c>
      <c r="C6848" s="197">
        <v>3244.8382000000001</v>
      </c>
      <c r="D6848" s="197">
        <v>4068.1491999999998</v>
      </c>
    </row>
    <row r="6849" spans="1:4">
      <c r="A6849" s="198">
        <v>45943</v>
      </c>
      <c r="B6849" s="197">
        <v>1264.4358999999999</v>
      </c>
      <c r="C6849" s="197">
        <v>3283.2680999999998</v>
      </c>
      <c r="D6849" s="197">
        <v>4116.3298999999997</v>
      </c>
    </row>
    <row r="6850" spans="1:4">
      <c r="A6850" s="198">
        <v>45944</v>
      </c>
      <c r="B6850" s="197">
        <v>1271.2266</v>
      </c>
      <c r="C6850" s="197">
        <v>3300.9009000000001</v>
      </c>
      <c r="D6850" s="197">
        <v>4138.4366</v>
      </c>
    </row>
    <row r="6851" spans="1:4">
      <c r="A6851" s="198">
        <v>45945</v>
      </c>
      <c r="B6851" s="197">
        <v>1269.4677999999999</v>
      </c>
      <c r="C6851" s="197">
        <v>3296.3341</v>
      </c>
      <c r="D6851" s="197">
        <v>4132.7111000000004</v>
      </c>
    </row>
    <row r="6852" spans="1:4">
      <c r="A6852" s="198">
        <v>45946</v>
      </c>
      <c r="B6852" s="197">
        <v>1283.6575</v>
      </c>
      <c r="C6852" s="197">
        <v>3333.1794</v>
      </c>
      <c r="D6852" s="197">
        <v>4178.9050999999999</v>
      </c>
    </row>
    <row r="6853" spans="1:4">
      <c r="A6853" s="198">
        <v>45947</v>
      </c>
      <c r="B6853" s="197">
        <v>1270.6775</v>
      </c>
      <c r="C6853" s="197">
        <v>3299.4749999999999</v>
      </c>
      <c r="D6853" s="197">
        <v>4136.6490000000003</v>
      </c>
    </row>
    <row r="6854" spans="1:4">
      <c r="A6854" s="198">
        <v>45950</v>
      </c>
      <c r="B6854" s="197">
        <v>1276.3806</v>
      </c>
      <c r="C6854" s="197">
        <v>3314.2840000000001</v>
      </c>
      <c r="D6854" s="197">
        <v>4155.2154</v>
      </c>
    </row>
    <row r="6855" spans="1:4">
      <c r="A6855" s="198">
        <v>45951</v>
      </c>
      <c r="B6855" s="197">
        <v>1284.4426000000001</v>
      </c>
      <c r="C6855" s="197">
        <v>3335.2179999999998</v>
      </c>
      <c r="D6855" s="197">
        <v>4181.4610000000002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7.3145671005969207E-2</v>
      </c>
      <c r="E31" s="42"/>
      <c r="F31" s="43"/>
      <c r="G31" s="41">
        <f>Indices!F17</f>
        <v>5.5117385365686597E-2</v>
      </c>
      <c r="H31" s="42"/>
      <c r="I31" s="42"/>
      <c r="J31" s="41">
        <f>Indices!J17</f>
        <v>8.3116057428084894E-2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0.12822858990000099</v>
      </c>
      <c r="E32" s="42"/>
      <c r="F32" s="39"/>
      <c r="G32" s="41">
        <f>Indices!F26</f>
        <v>0.103333353014808</v>
      </c>
      <c r="H32" s="42"/>
      <c r="I32" s="42"/>
      <c r="J32" s="41">
        <f>Indices!J26</f>
        <v>0.133009600258751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2025-10-22T07:33:21Z</dcterms:modified>
</cp:coreProperties>
</file>