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6A8DF6A-148E-4D20-BFD5-4E5466256F50}" xr6:coauthVersionLast="47" xr6:coauthVersionMax="47" xr10:uidLastSave="{00000000-0000-0000-0000-000000000000}"/>
  <bookViews>
    <workbookView xWindow="30" yWindow="1110" windowWidth="28770" windowHeight="1689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<sst xmlns="http://schemas.openxmlformats.org/spreadsheetml/2006/main" count="463" uniqueCount="313">
  <si>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</si>
  <si>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</si>
  <si>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</si>
  <si>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</si>
  <si>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</si>
  <si>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</si>
  <si>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</si>
  <si>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</si>
  <si>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</si>
  <si>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</si>
  <si>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</si>
  <si>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</si>
  <si>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</si>
  <si>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</si>
  <si>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</si>
  <si>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</si>
  <si>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</si>
  <si>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</si>
  <si>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</si>
  <si>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</si>
  <si>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</si>
  <si>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</si>
  <si>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</si>
  <si>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</si>
  <si>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</si>
  <si>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</si>
  <si>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</si>
  <si>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</si>
  <si>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</si>
  <si>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</si>
  <si>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</si>
  <si>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</si>
  <si>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</si>
  <si>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</si>
  <si>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</si>
  <si>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</si>
  <si>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</si>
  <si>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</si>
  <si>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</si>
  <si>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</si>
  <si>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</si>
  <si>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</si>
  <si>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</si>
  <si>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</si>
  <si>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</si>
  <si>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</si>
  <si>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</si>
  <si>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</si>
  <si>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</si>
  <si>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</si>
  <si>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</si>
  <si>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</si>
  <si>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</si>
  <si>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</si>
  <si>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</si>
  <si>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</si>
  <si>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17-10-2025</t>
  </si>
  <si>
    <t>20/10/2025</t>
  </si>
  <si>
    <t>Variation par rapport au 31/12/2024</t>
  </si>
  <si>
    <t>AU 20/10/2025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</si>
  <si>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</si>
  <si>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</si>
  <si>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</si>
  <si>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</si>
  <si>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</si>
  <si>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</si>
  <si>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</si>
  <si>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</si>
  <si>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</si>
  <si>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</si>
  <si>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</si>
  <si>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</si>
  <si>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</si>
  <si>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COFINIMMO</t>
  </si>
  <si>
    <t>VGP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</si>
  <si>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</si>
  <si>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</si>
  <si>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</si>
  <si>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</si>
  <si>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</si>
  <si>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</si>
  <si>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</si>
  <si>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</si>
  <si>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</si>
  <si>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</si>
  <si>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</si>
  <si>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</si>
  <si>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BE0003593044</t>
  </si>
  <si>
    <t>BE0003878957</t>
  </si>
  <si>
    <t>BE0003851681</t>
  </si>
  <si>
    <t>GG00BQZCBZ44</t>
  </si>
  <si>
    <t>BE0974349814</t>
  </si>
  <si>
    <t>Peach Property Rg</t>
  </si>
  <si>
    <t>Novavest N</t>
  </si>
  <si>
    <t>Fundamenta Real N</t>
  </si>
  <si>
    <t>Warteck Invest N</t>
  </si>
  <si>
    <t>PLAZZA -A- N</t>
  </si>
  <si>
    <t>EPIC Suisse Rg</t>
  </si>
  <si>
    <t>Zug Estates N -B-</t>
  </si>
  <si>
    <t>Cham Swiss Prop Rg</t>
  </si>
  <si>
    <t>HIAG Immo N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</si>
  <si>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</si>
  <si>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</si>
  <si>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</si>
  <si>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</si>
  <si>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</si>
  <si>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</si>
  <si>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</si>
  <si>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CH0212186248</t>
  </si>
  <si>
    <t>CH0045825517</t>
  </si>
  <si>
    <t>CH0002619481</t>
  </si>
  <si>
    <t>CH0284142913</t>
  </si>
  <si>
    <t>CH0516131684</t>
  </si>
  <si>
    <t>CH0148052126</t>
  </si>
  <si>
    <t>CH0524026959</t>
  </si>
  <si>
    <t>CH0239518779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</si>
  <si>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</si>
  <si>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</si>
  <si>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</si>
  <si>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</si>
  <si>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</si>
  <si>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</si>
  <si>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</si>
  <si>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</si>
  <si>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</si>
  <si>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</si>
  <si>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</si>
  <si>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</si>
  <si>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</si>
  <si>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</si>
  <si>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Vivenio Resid Br</t>
  </si>
  <si>
    <t>INMOBILIARIA COLONIAL</t>
  </si>
  <si>
    <t>MERLIN PROPERTIES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</si>
  <si>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</si>
  <si>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</si>
  <si>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</si>
  <si>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</si>
  <si>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</si>
  <si>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</si>
  <si>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</si>
  <si>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</si>
  <si>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PATRIMOINE ET COMM</t>
  </si>
  <si>
    <t>FREY</t>
  </si>
  <si>
    <t>MERCIALYS</t>
  </si>
  <si>
    <t>ICADE</t>
  </si>
  <si>
    <t>ARGAN</t>
  </si>
  <si>
    <t>ALTAREA COGEDIM</t>
  </si>
  <si>
    <t>CARMILA</t>
  </si>
  <si>
    <t>GECINA</t>
  </si>
  <si>
    <t>COVIVIO</t>
  </si>
  <si>
    <t>KLEPIERRE</t>
  </si>
  <si>
    <t>UNIBAIL-RODAMCO-WE</t>
  </si>
  <si>
    <t>FR0010341032</t>
  </si>
  <si>
    <t>FR0011027135</t>
  </si>
  <si>
    <t>FR0010588079</t>
  </si>
  <si>
    <t>FR0010241638</t>
  </si>
  <si>
    <t>FR0000035081</t>
  </si>
  <si>
    <t>FR0010481960</t>
  </si>
  <si>
    <t>FR0000033219</t>
  </si>
  <si>
    <t>FR0010828137</t>
  </si>
  <si>
    <t>FR0010040865</t>
  </si>
  <si>
    <t>FR0000064578</t>
  </si>
  <si>
    <t>FR0000121964</t>
  </si>
  <si>
    <t>FR0013326246</t>
  </si>
  <si>
    <t>LSL Property Ser Rg</t>
  </si>
  <si>
    <t>NewRiver REIT Rg</t>
  </si>
  <si>
    <t>CUSTODIAN REIT</t>
  </si>
  <si>
    <t>MOUNTVIEW ESTATES</t>
  </si>
  <si>
    <t>PICTON PROPERTY INCOME</t>
  </si>
  <si>
    <t>EMPIRIC STUDENT PROPERTY</t>
  </si>
  <si>
    <t>Targt Hlthc REIT Rg</t>
  </si>
  <si>
    <t>The PRS REIT Rg</t>
  </si>
  <si>
    <t>WORKSPACE GROUP</t>
  </si>
  <si>
    <t>SUPERMARKT INCOME REIT PLC</t>
  </si>
  <si>
    <t>Savills Rg</t>
  </si>
  <si>
    <t>GREAT PORTLAND ESTATES</t>
  </si>
  <si>
    <t>GRAINGER TRUST</t>
  </si>
  <si>
    <t>SIRIUS REAL ESTATE</t>
  </si>
  <si>
    <t>SAFESTORE HOLDINGS</t>
  </si>
  <si>
    <t>HAMMERSON</t>
  </si>
  <si>
    <t>DERWENT LONDON</t>
  </si>
  <si>
    <t>BIG YELLOW GROUP</t>
  </si>
  <si>
    <t>PRIMARY HEALTH PROPERTIES</t>
  </si>
  <si>
    <t>CAPITAL &amp; COUNTIES PROPERTIES</t>
  </si>
  <si>
    <t>UNITE GROUP PLC</t>
  </si>
  <si>
    <t>TRITAX BIG BOX REIT</t>
  </si>
  <si>
    <t>BRITISH LAND</t>
  </si>
  <si>
    <t>LondonMetric Rg</t>
  </si>
  <si>
    <t>LAND SECURITIES</t>
  </si>
  <si>
    <t>SEGRO</t>
  </si>
  <si>
    <t>GB00B1G5HX72</t>
  </si>
  <si>
    <t>GB00BD7XPJ64</t>
  </si>
  <si>
    <t>GB00BJFLFT45</t>
  </si>
  <si>
    <t>GB0006081037</t>
  </si>
  <si>
    <t>GB00B0LCW208</t>
  </si>
  <si>
    <t>GB00BLWDVR75</t>
  </si>
  <si>
    <t>GB00BJGTLF51</t>
  </si>
  <si>
    <t>GB00BF01NH51</t>
  </si>
  <si>
    <t>GB00B67G5X01</t>
  </si>
  <si>
    <t>GB00BF345X11</t>
  </si>
  <si>
    <t>GB00B135BJ46</t>
  </si>
  <si>
    <t>GB00BF5H9P87</t>
  </si>
  <si>
    <t>GB00B04V1276</t>
  </si>
  <si>
    <t>GG00B1W3VF54</t>
  </si>
  <si>
    <t>GB00B1N7Z094</t>
  </si>
  <si>
    <t>GB00BRJQ8J25</t>
  </si>
  <si>
    <t>GB0002652740</t>
  </si>
  <si>
    <t>GB0002869419</t>
  </si>
  <si>
    <t>GB00BYRJ5J14</t>
  </si>
  <si>
    <t>GB00B62G9D36</t>
  </si>
  <si>
    <t>GB0006928617</t>
  </si>
  <si>
    <t>GB00BG49KP99</t>
  </si>
  <si>
    <t>GB0001367019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</si>
  <si>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</si>
  <si>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</si>
  <si>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</si>
  <si>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</si>
  <si>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</si>
  <si>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</si>
  <si>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</si>
  <si>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</si>
  <si>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</si>
  <si>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</si>
  <si>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</si>
  <si>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</si>
  <si>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</si>
  <si>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</si>
  <si>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</si>
  <si>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</si>
  <si>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</si>
  <si>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</si>
  <si>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</si>
  <si>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</si>
  <si>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</si>
  <si>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Public Pro Rg</t>
  </si>
  <si>
    <t>ENTRA ASA</t>
  </si>
  <si>
    <t>OLAV THON EIENDOM</t>
  </si>
  <si>
    <t>NO0013178616</t>
  </si>
  <si>
    <t>NO0010716418</t>
  </si>
  <si>
    <t>NO0005638858</t>
  </si>
  <si>
    <t>GLOBE TRADE CENTRE</t>
  </si>
  <si>
    <t>ECHO INVESTMENT</t>
  </si>
  <si>
    <t>PLGTC0000037</t>
  </si>
  <si>
    <t>PLECHPS00019</t>
  </si>
  <si>
    <t>Stenhus Fastig Rg</t>
  </si>
  <si>
    <t>John Mattson Rg</t>
  </si>
  <si>
    <t>Eastnine Rg</t>
  </si>
  <si>
    <t>Heba Fast Rg-B</t>
  </si>
  <si>
    <t>Corem Pty-B Rg</t>
  </si>
  <si>
    <t>Stendorren Fast -B-</t>
  </si>
  <si>
    <t>Ft Emilshus Rg-B</t>
  </si>
  <si>
    <t>FastPtr-A Rg</t>
  </si>
  <si>
    <t>DIÖS FASTIGHETER</t>
  </si>
  <si>
    <t>Cibus Nordic RE Rg</t>
  </si>
  <si>
    <t>NP3 Fastigheter Rg</t>
  </si>
  <si>
    <t>Nyfosa Rg</t>
  </si>
  <si>
    <t>Hemnet Grp Rg</t>
  </si>
  <si>
    <t>Pandox -B-</t>
  </si>
  <si>
    <t>ATRIUM LJUNGBERG AB</t>
  </si>
  <si>
    <t>HUFVUDSTADEN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</si>
  <si>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</si>
  <si>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</si>
  <si>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</si>
  <si>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</si>
  <si>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</si>
  <si>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</si>
  <si>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</si>
  <si>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SE0014956819</t>
  </si>
  <si>
    <t>SE0012481364</t>
  </si>
  <si>
    <t>SE0022050183</t>
  </si>
  <si>
    <t>SE0017911480</t>
  </si>
  <si>
    <t>SE0010714287</t>
  </si>
  <si>
    <t>SE0006543344</t>
  </si>
  <si>
    <t>SE0016785786</t>
  </si>
  <si>
    <t>SE0013512506</t>
  </si>
  <si>
    <t>SE0001634262</t>
  </si>
  <si>
    <t>SE0010832204</t>
  </si>
  <si>
    <t>SE0006342333</t>
  </si>
  <si>
    <t>SE0011426428</t>
  </si>
  <si>
    <t>SE0015671995</t>
  </si>
  <si>
    <t>SE0007100359</t>
  </si>
  <si>
    <t>SE0024320832</t>
  </si>
  <si>
    <t>SE0000170375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</si>
  <si>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</si>
  <si>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</si>
  <si>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</si>
  <si>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</si>
  <si>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</si>
  <si>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</si>
  <si>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</si>
  <si>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(39 REIT)</t>
  </si>
  <si>
    <t>Total Autriche (2 sociétés)</t>
  </si>
  <si>
    <t>Total Belgique (14 sociétés)</t>
  </si>
  <si>
    <t>Total Suisse (15 sociétés)</t>
  </si>
  <si>
    <t>Total Allemagne (4 sociétés)</t>
  </si>
  <si>
    <t>Total Espagne (3 sociétés)</t>
  </si>
  <si>
    <t>Total Finlande (2 sociétés)</t>
  </si>
  <si>
    <t>Total France (12 sociétés)</t>
  </si>
  <si>
    <t>Total Royaume-Uni (26 sociétés)</t>
  </si>
  <si>
    <t>Total Grèce (1 société)</t>
  </si>
  <si>
    <t>Total Irlande (1 société)</t>
  </si>
  <si>
    <t>Total Italie (1 société)</t>
  </si>
  <si>
    <t>Total Luxembourg (2 sociétés)</t>
  </si>
  <si>
    <t>Total Pays-Bas (4 sociétés)</t>
  </si>
  <si>
    <t>Total Norvège (3 sociétés)</t>
  </si>
  <si>
    <t>Total Pologne (2 sociétés)</t>
  </si>
  <si>
    <t>Total Suède (23 sociétés)</t>
  </si>
  <si>
    <t>Total Belgique (7 sociétés)</t>
  </si>
  <si>
    <t>Total Allemagne (1 société)</t>
  </si>
  <si>
    <t>Total Espagne (2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</si>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</sst>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  <c:pt idx="3019">
                  <c:v>45950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958.87282705720497</c:v>
                </c:pt>
                <c:pt idx="3009">
                  <c:v>947.84047832563022</c:v>
                </c:pt>
                <c:pt idx="3010">
                  <c:v>943.17207899080483</c:v>
                </c:pt>
                <c:pt idx="3011">
                  <c:v>944.40497438575665</c:v>
                </c:pt>
                <c:pt idx="3012">
                  <c:v>947.0062519745577</c:v>
                </c:pt>
                <c:pt idx="3013">
                  <c:v>950.81132804780964</c:v>
                </c:pt>
                <c:pt idx="3014">
                  <c:v>962.07217716185005</c:v>
                </c:pt>
                <c:pt idx="3015">
                  <c:v>967.23894727653737</c:v>
                </c:pt>
                <c:pt idx="3016">
                  <c:v>965.9007651935874</c:v>
                </c:pt>
                <c:pt idx="3017">
                  <c:v>976.69730484005856</c:v>
                </c:pt>
                <c:pt idx="3018">
                  <c:v>966.8211790757648</c:v>
                </c:pt>
                <c:pt idx="3019">
                  <c:v>971.1605488918434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  <c:pt idx="3019">
                  <c:v>45950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823.23443170814528</c:v>
                </c:pt>
                <c:pt idx="3009">
                  <c:v>816.11782644806249</c:v>
                </c:pt>
                <c:pt idx="3010">
                  <c:v>810.58495603138761</c:v>
                </c:pt>
                <c:pt idx="3011">
                  <c:v>802.64102766414248</c:v>
                </c:pt>
                <c:pt idx="3012">
                  <c:v>804.3493924522096</c:v>
                </c:pt>
                <c:pt idx="3013">
                  <c:v>802.03813833253719</c:v>
                </c:pt>
                <c:pt idx="3014">
                  <c:v>818.58531386985487</c:v>
                </c:pt>
                <c:pt idx="3015">
                  <c:v>820.19779849442909</c:v>
                </c:pt>
                <c:pt idx="3016">
                  <c:v>822.41766683327239</c:v>
                </c:pt>
                <c:pt idx="3017">
                  <c:v>831.1107303172123</c:v>
                </c:pt>
                <c:pt idx="3018">
                  <c:v>823.73395023848491</c:v>
                </c:pt>
                <c:pt idx="3019">
                  <c:v>828.17604111661456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  <c:pt idx="3019">
                  <c:v>45950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  <c:pt idx="5827">
                  <c:v>1429.5036</c:v>
                </c:pt>
                <c:pt idx="5828">
                  <c:v>1423.4033999999999</c:v>
                </c:pt>
                <c:pt idx="5829">
                  <c:v>1418.5063</c:v>
                </c:pt>
                <c:pt idx="5830">
                  <c:v>1411.6545000000001</c:v>
                </c:pt>
                <c:pt idx="5831">
                  <c:v>1411.8759</c:v>
                </c:pt>
                <c:pt idx="5832">
                  <c:v>1417.9707000000001</c:v>
                </c:pt>
                <c:pt idx="5833">
                  <c:v>1441.4618</c:v>
                </c:pt>
                <c:pt idx="5834">
                  <c:v>1449.8262999999999</c:v>
                </c:pt>
                <c:pt idx="5835">
                  <c:v>1453.4025999999999</c:v>
                </c:pt>
                <c:pt idx="5836">
                  <c:v>1464.8431</c:v>
                </c:pt>
                <c:pt idx="5837">
                  <c:v>1452.4869000000001</c:v>
                </c:pt>
                <c:pt idx="5838">
                  <c:v>1461.3924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  <c:pt idx="3019">
                  <c:v>45950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1571.3451435003431</c:v>
                </c:pt>
                <c:pt idx="3009">
                  <c:v>1553.266012796199</c:v>
                </c:pt>
                <c:pt idx="3010">
                  <c:v>1545.615717496305</c:v>
                </c:pt>
                <c:pt idx="3011">
                  <c:v>1547.6360318613599</c:v>
                </c:pt>
                <c:pt idx="3012">
                  <c:v>1551.8988955872512</c:v>
                </c:pt>
                <c:pt idx="3013">
                  <c:v>1558.1344014245669</c:v>
                </c:pt>
                <c:pt idx="3014">
                  <c:v>1576.5880107731832</c:v>
                </c:pt>
                <c:pt idx="3015">
                  <c:v>1585.0550518935568</c:v>
                </c:pt>
                <c:pt idx="3016">
                  <c:v>1582.8621282265606</c:v>
                </c:pt>
                <c:pt idx="3017">
                  <c:v>1600.5548518321857</c:v>
                </c:pt>
                <c:pt idx="3018">
                  <c:v>1584.3703918813053</c:v>
                </c:pt>
                <c:pt idx="3019">
                  <c:v>1591.4814961207401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  <c:pt idx="3019">
                  <c:v>45950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1376.1068470595583</c:v>
                </c:pt>
                <c:pt idx="3009">
                  <c:v>1364.2108504900191</c:v>
                </c:pt>
                <c:pt idx="3010">
                  <c:v>1354.9621448949486</c:v>
                </c:pt>
                <c:pt idx="3011">
                  <c:v>1341.6832134140425</c:v>
                </c:pt>
                <c:pt idx="3012">
                  <c:v>1345.1518265952093</c:v>
                </c:pt>
                <c:pt idx="3013">
                  <c:v>1341.2866168775633</c:v>
                </c:pt>
                <c:pt idx="3014">
                  <c:v>1368.9592180100844</c:v>
                </c:pt>
                <c:pt idx="3015">
                  <c:v>1371.6558562148637</c:v>
                </c:pt>
                <c:pt idx="3016">
                  <c:v>1375.3682956371981</c:v>
                </c:pt>
                <c:pt idx="3017">
                  <c:v>1389.9061270992299</c:v>
                </c:pt>
                <c:pt idx="3018">
                  <c:v>1377.5696024294543</c:v>
                </c:pt>
                <c:pt idx="3019">
                  <c:v>1384.9982399083724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  <c:pt idx="3019">
                  <c:v>45950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1657.0819603781897</c:v>
                </c:pt>
                <c:pt idx="3009">
                  <c:v>1650.010528852295</c:v>
                </c:pt>
                <c:pt idx="3010">
                  <c:v>1644.3338087346217</c:v>
                </c:pt>
                <c:pt idx="3011">
                  <c:v>1636.8572447845947</c:v>
                </c:pt>
                <c:pt idx="3012">
                  <c:v>1637.1170804243216</c:v>
                </c:pt>
                <c:pt idx="3013">
                  <c:v>1644.2741750780838</c:v>
                </c:pt>
                <c:pt idx="3014">
                  <c:v>1671.5144529442971</c:v>
                </c:pt>
                <c:pt idx="3015">
                  <c:v>1681.2138511126211</c:v>
                </c:pt>
                <c:pt idx="3016">
                  <c:v>1685.3608462856005</c:v>
                </c:pt>
                <c:pt idx="3017">
                  <c:v>1698.6272460805599</c:v>
                </c:pt>
                <c:pt idx="3018">
                  <c:v>1684.2990550291984</c:v>
                </c:pt>
                <c:pt idx="3019">
                  <c:v>1695.8233165393549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1154.6690000000001</v>
      </c>
      <c r="E12" s="14"/>
      <c r="F12" s="153">
        <v>1452.4870000000001</v>
      </c>
      <c r="G12" s="153">
        <v>1615.3989999999999</v>
      </c>
      <c r="H12" s="153">
        <v>1802.9190000000001</v>
      </c>
      <c r="I12" s="153">
        <v>1840.4290000000001</v>
      </c>
      <c r="J12" s="153">
        <v>1402.2059999999999</v>
      </c>
      <c r="K12" s="149">
        <v>1079.779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1160.896</v>
      </c>
      <c r="E14" s="17"/>
      <c r="F14" s="154">
        <v>1461.3920000000001</v>
      </c>
      <c r="G14" s="154">
        <v>1624.51</v>
      </c>
      <c r="H14" s="154">
        <v>1815.2809999999999</v>
      </c>
      <c r="I14" s="154">
        <v>1851.4949999999999</v>
      </c>
      <c r="J14" s="154">
        <v>1408.499</v>
      </c>
      <c r="K14" s="150">
        <v>1084.855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5.3928874855044802E-3</v>
      </c>
      <c r="E16" s="21"/>
      <c r="F16" s="155">
        <v>6.1308638218449101E-3</v>
      </c>
      <c r="G16" s="155">
        <v>5.6400926334609896E-3</v>
      </c>
      <c r="H16" s="155">
        <v>6.8566585631410996E-3</v>
      </c>
      <c r="I16" s="155">
        <v>6.0127285540490004E-3</v>
      </c>
      <c r="J16" s="155">
        <v>4.4879283072529804E-3</v>
      </c>
      <c r="K16" s="151">
        <v>4.7009619561040302E-3</v>
      </c>
    </row>
    <row r="17" spans="1:11" s="8" customFormat="1" ht="14.25">
      <c r="A17" s="145" t="s">
        <v>58</v>
      </c>
      <c r="B17" s="121"/>
      <c r="C17" s="22"/>
      <c r="D17" s="151">
        <v>6.2161697268691599E-2</v>
      </c>
      <c r="E17" s="21"/>
      <c r="F17" s="155">
        <v>4.2896433408835803E-2</v>
      </c>
      <c r="G17" s="155">
        <v>-2.5608728380733001E-2</v>
      </c>
      <c r="H17" s="155">
        <v>7.0948341673441301E-2</v>
      </c>
      <c r="I17" s="155">
        <v>-2.8565447267724801E-2</v>
      </c>
      <c r="J17" s="155">
        <v>7.6317333879452498E-2</v>
      </c>
      <c r="K17" s="151">
        <v>5.00520740574402E-2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2.809245E-4</v>
      </c>
      <c r="G19" s="155">
        <v>9.6512639999999991E-5</v>
      </c>
      <c r="H19" s="155">
        <v>2.5778949999999998E-4</v>
      </c>
      <c r="I19" s="155">
        <v>7.6611869999999995E-5</v>
      </c>
      <c r="J19" s="155">
        <v>4.2352670000000005E-4</v>
      </c>
      <c r="K19" s="151">
        <v>6.4329029999999991E-4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2921.223</v>
      </c>
      <c r="E22" s="29"/>
      <c r="F22" s="153">
        <v>3014.49</v>
      </c>
      <c r="G22" s="153">
        <v>3010.422</v>
      </c>
      <c r="H22" s="153">
        <v>3971.6039999999998</v>
      </c>
      <c r="I22" s="153">
        <v>3496.0940000000001</v>
      </c>
      <c r="J22" s="153">
        <v>3151.2269999999999</v>
      </c>
      <c r="K22" s="149">
        <v>2271.163</v>
      </c>
    </row>
    <row r="23" spans="1:11" s="32" customFormat="1" ht="15.75" customHeight="1">
      <c r="A23" s="145" t="s">
        <v>58</v>
      </c>
      <c r="B23" s="121"/>
      <c r="C23" s="22"/>
      <c r="D23" s="151">
        <v>0.105009498346584</v>
      </c>
      <c r="E23" s="31"/>
      <c r="F23" s="155">
        <v>6.7081772115604094E-2</v>
      </c>
      <c r="G23" s="155">
        <v>-2.5608973757275302E-2</v>
      </c>
      <c r="H23" s="155">
        <v>0.103201882185624</v>
      </c>
      <c r="I23" s="155">
        <v>-2.8565410856323199E-2</v>
      </c>
      <c r="J23" s="155">
        <v>0.111707044137694</v>
      </c>
      <c r="K23" s="151">
        <v>7.7934122116282395E-2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3426.9050000000002</v>
      </c>
      <c r="E25" s="29"/>
      <c r="F25" s="153">
        <v>3694.0120000000002</v>
      </c>
      <c r="G25" s="153">
        <v>3325.8040000000001</v>
      </c>
      <c r="H25" s="153">
        <v>5110.8059999999996</v>
      </c>
      <c r="I25" s="153">
        <v>3926.7069999999999</v>
      </c>
      <c r="J25" s="153">
        <v>3829.123</v>
      </c>
      <c r="K25" s="149">
        <v>2639.5949999999998</v>
      </c>
    </row>
    <row r="26" spans="1:11" s="32" customFormat="1" ht="15.75" customHeight="1">
      <c r="A26" s="145" t="s">
        <v>58</v>
      </c>
      <c r="B26" s="121"/>
      <c r="C26" s="22"/>
      <c r="D26" s="151">
        <v>0.116680548169467</v>
      </c>
      <c r="E26" s="31"/>
      <c r="F26" s="155">
        <v>9.05540728844383E-2</v>
      </c>
      <c r="G26" s="155">
        <v>-2.5609293762418599E-2</v>
      </c>
      <c r="H26" s="155">
        <v>0.130685277480832</v>
      </c>
      <c r="I26" s="155">
        <v>-2.8565328599246001E-2</v>
      </c>
      <c r="J26" s="155">
        <v>0.125898057895588</v>
      </c>
      <c r="K26" s="151">
        <v>8.9928342732654695E-2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1748.9010000000001</v>
      </c>
      <c r="E12" s="153">
        <v>936.94770000000005</v>
      </c>
      <c r="F12" s="153">
        <v>1086.3849</v>
      </c>
      <c r="G12" s="153">
        <v>118.54917</v>
      </c>
      <c r="H12" s="153">
        <v>395.4522</v>
      </c>
      <c r="I12" s="153">
        <v>1699.8240000000001</v>
      </c>
      <c r="J12" s="153">
        <v>850.30449999999996</v>
      </c>
      <c r="K12" s="153">
        <v>797.846</v>
      </c>
      <c r="L12" s="153">
        <v>1055.8889999999999</v>
      </c>
      <c r="M12" s="153">
        <v>5673.2030000000004</v>
      </c>
      <c r="N12" s="153">
        <v>6490.0460000000003</v>
      </c>
      <c r="O12" s="153">
        <v>4850.17</v>
      </c>
      <c r="P12" s="153">
        <v>3079.1239999999998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1747.8889999999999</v>
      </c>
      <c r="E14" s="154">
        <v>939.73599999999999</v>
      </c>
      <c r="F14" s="154">
        <v>1098.8225</v>
      </c>
      <c r="G14" s="154">
        <v>119.13323</v>
      </c>
      <c r="H14" s="154">
        <v>393.75040000000001</v>
      </c>
      <c r="I14" s="154">
        <v>1706.6959999999999</v>
      </c>
      <c r="J14" s="154">
        <v>843.74329999999998</v>
      </c>
      <c r="K14" s="154">
        <v>801.9461</v>
      </c>
      <c r="L14" s="154">
        <v>1058.21</v>
      </c>
      <c r="M14" s="154">
        <v>5741.2669999999998</v>
      </c>
      <c r="N14" s="154">
        <v>6537.3010000000004</v>
      </c>
      <c r="O14" s="154">
        <v>4899.3649999999998</v>
      </c>
      <c r="P14" s="154">
        <v>3100.0970000000002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-5.7864910592431195E-4</v>
      </c>
      <c r="E16" s="155">
        <v>2.9759398523523401E-3</v>
      </c>
      <c r="F16" s="155">
        <v>1.1448612733847801E-2</v>
      </c>
      <c r="G16" s="155">
        <v>4.9267320893093798E-3</v>
      </c>
      <c r="H16" s="155">
        <v>-4.3034278226293798E-3</v>
      </c>
      <c r="I16" s="155">
        <v>4.0427714869302198E-3</v>
      </c>
      <c r="J16" s="155">
        <v>-7.7162945744729799E-3</v>
      </c>
      <c r="K16" s="155">
        <v>5.1389616542540902E-3</v>
      </c>
      <c r="L16" s="155">
        <v>2.1981477219670301E-3</v>
      </c>
      <c r="M16" s="155">
        <v>1.1997455405702699E-2</v>
      </c>
      <c r="N16" s="155">
        <v>7.2811502414620302E-3</v>
      </c>
      <c r="O16" s="155">
        <v>1.01429434432194E-2</v>
      </c>
      <c r="P16" s="155">
        <v>6.8113528393141101E-3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-7.1322991847525802E-2</v>
      </c>
      <c r="E17" s="155">
        <v>0.114139101168302</v>
      </c>
      <c r="F17" s="155">
        <v>0.12488438384716299</v>
      </c>
      <c r="G17" s="155">
        <v>0.21345553594921199</v>
      </c>
      <c r="H17" s="155">
        <v>9.0808352577712595E-2</v>
      </c>
      <c r="I17" s="155">
        <v>0.12523372372998001</v>
      </c>
      <c r="J17" s="155">
        <v>4.3066200133028403E-3</v>
      </c>
      <c r="K17" s="155">
        <v>-3.4218539963037697E-2</v>
      </c>
      <c r="L17" s="155">
        <v>1.47249758834889E-2</v>
      </c>
      <c r="M17" s="155">
        <v>-4.3170964947454302E-2</v>
      </c>
      <c r="N17" s="155">
        <v>-8.2844110178783001E-2</v>
      </c>
      <c r="O17" s="155">
        <v>0.21826778161733801</v>
      </c>
      <c r="P17" s="155">
        <v>0.122816733067729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2.3689879999999998E-3</v>
      </c>
      <c r="G19" s="156">
        <v>0</v>
      </c>
      <c r="H19" s="156">
        <v>0</v>
      </c>
      <c r="I19" s="156">
        <v>0</v>
      </c>
      <c r="J19" s="156">
        <v>0</v>
      </c>
      <c r="K19" s="155">
        <v>3.9226410000000006E-4</v>
      </c>
      <c r="L19" s="155">
        <v>3.9226410000000006E-4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3333.06</v>
      </c>
      <c r="E22" s="153">
        <v>1426.3409999999999</v>
      </c>
      <c r="F22" s="153">
        <v>3033.0549999999998</v>
      </c>
      <c r="G22" s="153">
        <v>179.30359999999999</v>
      </c>
      <c r="H22" s="153">
        <v>1041.846</v>
      </c>
      <c r="I22" s="153">
        <v>4268.4830000000002</v>
      </c>
      <c r="J22" s="153">
        <v>2680.35</v>
      </c>
      <c r="K22" s="153">
        <v>1473.875</v>
      </c>
      <c r="L22" s="153">
        <v>1937.5530000000001</v>
      </c>
      <c r="M22" s="153">
        <v>11460.4</v>
      </c>
      <c r="N22" s="153">
        <v>10976.51</v>
      </c>
      <c r="O22" s="153">
        <v>10941.963</v>
      </c>
      <c r="P22" s="153">
        <v>6305.5110000000004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-4.2419781475681297E-2</v>
      </c>
      <c r="E23" s="155">
        <v>0.120759262518701</v>
      </c>
      <c r="F23" s="155">
        <v>0.16622589535917401</v>
      </c>
      <c r="G23" s="155">
        <v>0.24096786629099201</v>
      </c>
      <c r="H23" s="155">
        <v>9.0808236672949502E-2</v>
      </c>
      <c r="I23" s="155">
        <v>0.17557261368963001</v>
      </c>
      <c r="J23" s="155">
        <v>3.8559225986938298E-2</v>
      </c>
      <c r="K23" s="155">
        <v>-3.3093444945942997E-2</v>
      </c>
      <c r="L23" s="155">
        <v>1.47247591829425E-2</v>
      </c>
      <c r="M23" s="155">
        <v>-1.7601127404800201E-2</v>
      </c>
      <c r="N23" s="155">
        <v>-8.2844320558422904E-2</v>
      </c>
      <c r="O23" s="155">
        <v>0.24025970051401499</v>
      </c>
      <c r="P23" s="155">
        <v>0.122816561421903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3768.9929999999999</v>
      </c>
      <c r="E25" s="153">
        <v>1661.787</v>
      </c>
      <c r="F25" s="153">
        <v>3877.0940000000001</v>
      </c>
      <c r="G25" s="153">
        <v>191.58320000000001</v>
      </c>
      <c r="H25" s="153">
        <v>1430.9659999999999</v>
      </c>
      <c r="I25" s="153">
        <v>5513.72</v>
      </c>
      <c r="J25" s="153">
        <v>3572.0650000000001</v>
      </c>
      <c r="K25" s="153">
        <v>1592.79</v>
      </c>
      <c r="L25" s="153">
        <v>2069.9140000000002</v>
      </c>
      <c r="M25" s="153">
        <v>18123.740000000002</v>
      </c>
      <c r="N25" s="153">
        <v>12051.45</v>
      </c>
      <c r="O25" s="153">
        <v>12640.75</v>
      </c>
      <c r="P25" s="153">
        <v>6753.7380000000003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-3.20542420449298E-2</v>
      </c>
      <c r="E26" s="155">
        <v>0.138211833166895</v>
      </c>
      <c r="F26" s="155">
        <v>0.18726627314607799</v>
      </c>
      <c r="G26" s="155">
        <v>0.247855955094089</v>
      </c>
      <c r="H26" s="155">
        <v>9.0808330284180894E-2</v>
      </c>
      <c r="I26" s="155">
        <v>0.19412229828021599</v>
      </c>
      <c r="J26" s="155">
        <v>0.137782943504308</v>
      </c>
      <c r="K26" s="155">
        <v>-2.9773967833954501E-2</v>
      </c>
      <c r="L26" s="155">
        <v>1.4724907433144399E-2</v>
      </c>
      <c r="M26" s="155">
        <v>3.7553162195288897E-2</v>
      </c>
      <c r="N26" s="155">
        <v>-8.2843861729281904E-2</v>
      </c>
      <c r="O26" s="155">
        <v>0.25852741117155598</v>
      </c>
      <c r="P26" s="155">
        <v>0.12281652010799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52"/>
  <sheetViews>
    <sheetView showGridLines="0" zoomScaleNormal="100" workbookViewId="0">
      <pane ySplit="3" topLeftCell="A4" activePane="bottomLeft" state="frozen"/>
      <selection sqref="A1:IV65536"/>
      <selection pane="bottomLeft" activeCell="C129" sqref="C129:F15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2466.5639999999999</v>
      </c>
      <c r="C7" s="172">
        <v>0.498281664761</v>
      </c>
      <c r="D7" s="172">
        <v>1.8431618683999999E-2</v>
      </c>
      <c r="E7" s="172">
        <v>1.1235686922999999E-2</v>
      </c>
      <c r="F7" s="172">
        <v>8.6841881889999986E-3</v>
      </c>
      <c r="G7" s="168" t="s">
        <v>62</v>
      </c>
    </row>
    <row r="8" spans="1:7">
      <c r="A8" s="169" t="s">
        <v>61</v>
      </c>
      <c r="B8" s="170">
        <v>2483.5749999999998</v>
      </c>
      <c r="C8" s="173">
        <v>0.50171813322500003</v>
      </c>
      <c r="D8" s="173">
        <v>1.8558734893000001E-2</v>
      </c>
      <c r="E8" s="173">
        <v>1.1313175392999999E-2</v>
      </c>
      <c r="F8" s="173">
        <v>8.7440798939999991E-3</v>
      </c>
      <c r="G8" s="171" t="s">
        <v>63</v>
      </c>
    </row>
    <row r="9" spans="1:7">
      <c r="A9" s="175" t="s">
        <v>291</v>
      </c>
      <c r="B9" s="176">
        <v>4950.1400000000003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335.07600000000002</v>
      </c>
      <c r="C11" s="172">
        <v>1.3763178334999999E-2</v>
      </c>
      <c r="D11" s="172">
        <v>2.5038851870000001E-3</v>
      </c>
      <c r="E11" s="172">
        <v>1.5263374599999999E-3</v>
      </c>
      <c r="F11" s="172">
        <v>1.179723308E-3</v>
      </c>
      <c r="G11" s="168" t="s">
        <v>78</v>
      </c>
    </row>
    <row r="12" spans="1:7">
      <c r="A12" s="148" t="s">
        <v>65</v>
      </c>
      <c r="B12" s="179">
        <v>379.76260000000002</v>
      </c>
      <c r="C12" s="181">
        <v>1.5598671312E-2</v>
      </c>
      <c r="D12" s="181">
        <v>2.8378097770000001E-3</v>
      </c>
      <c r="E12" s="181">
        <v>1.7298937629999999E-3</v>
      </c>
      <c r="F12" s="181">
        <v>1.3370542530000001E-3</v>
      </c>
      <c r="G12" s="180" t="s">
        <v>79</v>
      </c>
    </row>
    <row r="13" spans="1:7">
      <c r="A13" s="148" t="s">
        <v>66</v>
      </c>
      <c r="B13" s="179">
        <v>414.9821</v>
      </c>
      <c r="C13" s="181">
        <v>1.7045305088999999E-2</v>
      </c>
      <c r="D13" s="181">
        <v>3.1009906199999998E-3</v>
      </c>
      <c r="E13" s="181">
        <v>1.8903255520000002E-3</v>
      </c>
      <c r="F13" s="181">
        <v>1.4610537779999998E-3</v>
      </c>
      <c r="G13" s="180" t="s">
        <v>80</v>
      </c>
    </row>
    <row r="14" spans="1:7">
      <c r="A14" s="148" t="s">
        <v>67</v>
      </c>
      <c r="B14" s="179">
        <v>429.07049999999998</v>
      </c>
      <c r="C14" s="181">
        <v>1.7623983244999999E-2</v>
      </c>
      <c r="D14" s="181">
        <v>3.2062674410000005E-3</v>
      </c>
      <c r="E14" s="181">
        <v>1.954501001E-3</v>
      </c>
      <c r="F14" s="181">
        <v>1.5106557009999999E-3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2.0365943571999997E-2</v>
      </c>
      <c r="D15" s="181">
        <v>3.7051023529999999E-3</v>
      </c>
      <c r="E15" s="181">
        <v>2.2585845970000003E-3</v>
      </c>
      <c r="F15" s="181">
        <v>1.7456853159999999E-3</v>
      </c>
      <c r="G15" s="180" t="s">
        <v>82</v>
      </c>
    </row>
    <row r="16" spans="1:7">
      <c r="A16" s="148" t="s">
        <v>69</v>
      </c>
      <c r="B16" s="179">
        <v>574.33640000000003</v>
      </c>
      <c r="C16" s="181">
        <v>2.3590750449000001E-2</v>
      </c>
      <c r="D16" s="181">
        <v>4.2917797880000002E-3</v>
      </c>
      <c r="E16" s="181">
        <v>2.6162159099999997E-3</v>
      </c>
      <c r="F16" s="181">
        <v>2.0221025609999999E-3</v>
      </c>
      <c r="G16" s="180" t="s">
        <v>83</v>
      </c>
    </row>
    <row r="17" spans="1:7">
      <c r="A17" s="148" t="s">
        <v>70</v>
      </c>
      <c r="B17" s="179">
        <v>961.68769999999995</v>
      </c>
      <c r="C17" s="181">
        <v>3.9501126066000002E-2</v>
      </c>
      <c r="D17" s="181">
        <v>7.1862968000000003E-3</v>
      </c>
      <c r="E17" s="181">
        <v>4.3806777020000002E-3</v>
      </c>
      <c r="F17" s="181">
        <v>3.3858748300000002E-3</v>
      </c>
      <c r="G17" s="180" t="s">
        <v>84</v>
      </c>
    </row>
    <row r="18" spans="1:7">
      <c r="A18" s="148" t="s">
        <v>71</v>
      </c>
      <c r="B18" s="179">
        <v>1344.8187</v>
      </c>
      <c r="C18" s="181">
        <v>5.5238153720999994E-2</v>
      </c>
      <c r="D18" s="181">
        <v>1.0049277244999998E-2</v>
      </c>
      <c r="E18" s="181">
        <v>6.1259151929999997E-3</v>
      </c>
      <c r="F18" s="181">
        <v>4.7347884220000002E-3</v>
      </c>
      <c r="G18" s="180" t="s">
        <v>85</v>
      </c>
    </row>
    <row r="19" spans="1:7">
      <c r="A19" s="148" t="s">
        <v>72</v>
      </c>
      <c r="B19" s="179">
        <v>1658.5079000000001</v>
      </c>
      <c r="C19" s="181">
        <v>6.8122873609000004E-2</v>
      </c>
      <c r="D19" s="181">
        <v>1.2393347668000002E-2</v>
      </c>
      <c r="E19" s="181">
        <v>7.5548315489999997E-3</v>
      </c>
      <c r="F19" s="181">
        <v>5.8392138680000002E-3</v>
      </c>
      <c r="G19" s="180" t="s">
        <v>86</v>
      </c>
    </row>
    <row r="20" spans="1:7">
      <c r="A20" s="148" t="s">
        <v>73</v>
      </c>
      <c r="B20" s="179">
        <v>2784.8335000000002</v>
      </c>
      <c r="C20" s="181">
        <v>0.114386467826</v>
      </c>
      <c r="D20" s="181">
        <v>2.0809915806000001E-2</v>
      </c>
      <c r="E20" s="181">
        <v>1.2685467451E-2</v>
      </c>
      <c r="F20" s="181">
        <v>9.8047397869999997E-3</v>
      </c>
      <c r="G20" s="180" t="s">
        <v>87</v>
      </c>
    </row>
    <row r="21" spans="1:7">
      <c r="A21" s="148" t="s">
        <v>74</v>
      </c>
      <c r="B21" s="179">
        <v>2843.7547</v>
      </c>
      <c r="C21" s="181">
        <v>0.11680664409500001</v>
      </c>
      <c r="D21" s="181">
        <v>2.1250209709E-2</v>
      </c>
      <c r="E21" s="181">
        <v>1.2953865172000001E-2</v>
      </c>
      <c r="F21" s="181">
        <v>1.001218739E-2</v>
      </c>
      <c r="G21" s="180" t="s">
        <v>88</v>
      </c>
    </row>
    <row r="22" spans="1:7">
      <c r="A22" s="148" t="s">
        <v>75</v>
      </c>
      <c r="B22" s="179">
        <v>2962.3724000000002</v>
      </c>
      <c r="C22" s="181">
        <v>0.12167884192100001</v>
      </c>
      <c r="D22" s="181">
        <v>2.2136591014000003E-2</v>
      </c>
      <c r="E22" s="181">
        <v>1.3494192258999999E-2</v>
      </c>
      <c r="F22" s="181">
        <v>1.0429812243E-2</v>
      </c>
      <c r="G22" s="180" t="s">
        <v>89</v>
      </c>
    </row>
    <row r="23" spans="1:7">
      <c r="A23" s="148" t="s">
        <v>76</v>
      </c>
      <c r="B23" s="179">
        <v>3905.4551999999999</v>
      </c>
      <c r="C23" s="181">
        <v>0.16041577551500003</v>
      </c>
      <c r="D23" s="181">
        <v>2.9183861045000002E-2</v>
      </c>
      <c r="E23" s="181">
        <v>1.7790120961000001E-2</v>
      </c>
      <c r="F23" s="181">
        <v>1.3750183623000001E-2</v>
      </c>
      <c r="G23" s="180" t="s">
        <v>90</v>
      </c>
    </row>
    <row r="24" spans="1:7">
      <c r="A24" s="169" t="s">
        <v>77</v>
      </c>
      <c r="B24" s="170">
        <v>5255.3473999999997</v>
      </c>
      <c r="C24" s="173">
        <v>0.215862322213</v>
      </c>
      <c r="D24" s="173">
        <v>3.9271050469E-2</v>
      </c>
      <c r="E24" s="173">
        <v>2.393914695E-2</v>
      </c>
      <c r="F24" s="173">
        <v>1.8502834639000001E-2</v>
      </c>
      <c r="G24" s="171" t="s">
        <v>91</v>
      </c>
    </row>
    <row r="25" spans="1:7">
      <c r="A25" s="175" t="s">
        <v>292</v>
      </c>
      <c r="B25" s="176">
        <v>24345.83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382.56209999999999</v>
      </c>
      <c r="C27" s="172">
        <v>1.1385082159999999E-2</v>
      </c>
      <c r="D27" s="182"/>
      <c r="E27" s="172">
        <v>1.7426460390000001E-3</v>
      </c>
      <c r="F27" s="172">
        <v>1.3469106300000001E-3</v>
      </c>
      <c r="G27" s="168" t="s">
        <v>107</v>
      </c>
    </row>
    <row r="28" spans="1:7">
      <c r="A28" s="148" t="s">
        <v>93</v>
      </c>
      <c r="B28" s="179">
        <v>424.86869999999999</v>
      </c>
      <c r="C28" s="181">
        <v>1.2644130343E-2</v>
      </c>
      <c r="D28" s="164"/>
      <c r="E28" s="181">
        <v>1.9353609699999999E-3</v>
      </c>
      <c r="F28" s="181">
        <v>1.495862157E-3</v>
      </c>
      <c r="G28" s="180" t="s">
        <v>108</v>
      </c>
    </row>
    <row r="29" spans="1:7">
      <c r="A29" s="148" t="s">
        <v>94</v>
      </c>
      <c r="B29" s="179">
        <v>574.08550000000002</v>
      </c>
      <c r="C29" s="181">
        <v>1.7084835598E-2</v>
      </c>
      <c r="D29" s="164"/>
      <c r="E29" s="181">
        <v>2.6150730100000003E-3</v>
      </c>
      <c r="F29" s="181">
        <v>2.0212192009999999E-3</v>
      </c>
      <c r="G29" s="180" t="s">
        <v>109</v>
      </c>
    </row>
    <row r="30" spans="1:7">
      <c r="A30" s="148" t="s">
        <v>95</v>
      </c>
      <c r="B30" s="179">
        <v>641.1395</v>
      </c>
      <c r="C30" s="181">
        <v>1.9080368608000001E-2</v>
      </c>
      <c r="D30" s="164"/>
      <c r="E30" s="181">
        <v>2.920517244E-3</v>
      </c>
      <c r="F30" s="181">
        <v>2.2573004690000001E-3</v>
      </c>
      <c r="G30" s="180" t="s">
        <v>110</v>
      </c>
    </row>
    <row r="31" spans="1:7">
      <c r="A31" s="148" t="s">
        <v>96</v>
      </c>
      <c r="B31" s="179">
        <v>790.9434</v>
      </c>
      <c r="C31" s="181">
        <v>2.3538546011E-2</v>
      </c>
      <c r="D31" s="164"/>
      <c r="E31" s="181">
        <v>3.6029036409999998E-3</v>
      </c>
      <c r="F31" s="181">
        <v>2.7847245529999997E-3</v>
      </c>
      <c r="G31" s="180" t="s">
        <v>111</v>
      </c>
    </row>
    <row r="32" spans="1:7">
      <c r="A32" s="148" t="s">
        <v>97</v>
      </c>
      <c r="B32" s="179">
        <v>932.52570000000003</v>
      </c>
      <c r="C32" s="181">
        <v>2.7752047865999999E-2</v>
      </c>
      <c r="D32" s="164"/>
      <c r="E32" s="181">
        <v>4.2478390230000001E-3</v>
      </c>
      <c r="F32" s="181">
        <v>3.2832023290000002E-3</v>
      </c>
      <c r="G32" s="180" t="s">
        <v>112</v>
      </c>
    </row>
    <row r="33" spans="1:7">
      <c r="A33" s="148" t="s">
        <v>98</v>
      </c>
      <c r="B33" s="179">
        <v>1068.8739</v>
      </c>
      <c r="C33" s="181">
        <v>3.1809782438999998E-2</v>
      </c>
      <c r="D33" s="164"/>
      <c r="E33" s="181">
        <v>4.8689320449999997E-3</v>
      </c>
      <c r="F33" s="181">
        <v>3.763252078E-3</v>
      </c>
      <c r="G33" s="180" t="s">
        <v>113</v>
      </c>
    </row>
    <row r="34" spans="1:7">
      <c r="A34" s="148" t="s">
        <v>99</v>
      </c>
      <c r="B34" s="179">
        <v>1200.3034</v>
      </c>
      <c r="C34" s="181">
        <v>3.5721136061999996E-2</v>
      </c>
      <c r="D34" s="164"/>
      <c r="E34" s="181">
        <v>5.4676194150000005E-3</v>
      </c>
      <c r="F34" s="181">
        <v>4.2259842469999998E-3</v>
      </c>
      <c r="G34" s="180" t="s">
        <v>114</v>
      </c>
    </row>
    <row r="35" spans="1:7">
      <c r="A35" s="148" t="s">
        <v>100</v>
      </c>
      <c r="B35" s="179">
        <v>1225.3538000000001</v>
      </c>
      <c r="C35" s="181">
        <v>3.6466638196000004E-2</v>
      </c>
      <c r="D35" s="164"/>
      <c r="E35" s="181">
        <v>5.5817289420000008E-3</v>
      </c>
      <c r="F35" s="181">
        <v>4.3141807780000003E-3</v>
      </c>
      <c r="G35" s="180" t="s">
        <v>115</v>
      </c>
    </row>
    <row r="36" spans="1:7">
      <c r="A36" s="148" t="s">
        <v>101</v>
      </c>
      <c r="B36" s="179">
        <v>1634.7854</v>
      </c>
      <c r="C36" s="181">
        <v>4.8651359068999998E-2</v>
      </c>
      <c r="D36" s="164"/>
      <c r="E36" s="181">
        <v>7.4467708689999997E-3</v>
      </c>
      <c r="F36" s="181">
        <v>5.7556925589999997E-3</v>
      </c>
      <c r="G36" s="180" t="s">
        <v>116</v>
      </c>
    </row>
    <row r="37" spans="1:7">
      <c r="A37" s="148" t="s">
        <v>102</v>
      </c>
      <c r="B37" s="179">
        <v>1819.3457000000001</v>
      </c>
      <c r="C37" s="181">
        <v>5.4143890031000001E-2</v>
      </c>
      <c r="D37" s="164"/>
      <c r="E37" s="181">
        <v>8.2874795420000008E-3</v>
      </c>
      <c r="F37" s="181">
        <v>6.4054857040000005E-3</v>
      </c>
      <c r="G37" s="180" t="s">
        <v>117</v>
      </c>
    </row>
    <row r="38" spans="1:7">
      <c r="A38" s="148" t="s">
        <v>103</v>
      </c>
      <c r="B38" s="179">
        <v>2711.9288000000001</v>
      </c>
      <c r="C38" s="181">
        <v>8.0707242563999998E-2</v>
      </c>
      <c r="D38" s="164"/>
      <c r="E38" s="181">
        <v>1.2353372122E-2</v>
      </c>
      <c r="F38" s="181">
        <v>9.5480595889999992E-3</v>
      </c>
      <c r="G38" s="180" t="s">
        <v>118</v>
      </c>
    </row>
    <row r="39" spans="1:7">
      <c r="A39" s="148" t="s">
        <v>104</v>
      </c>
      <c r="B39" s="179">
        <v>3388.2372999999998</v>
      </c>
      <c r="C39" s="181">
        <v>0.100834243744</v>
      </c>
      <c r="D39" s="164"/>
      <c r="E39" s="181">
        <v>1.5434091117999999E-2</v>
      </c>
      <c r="F39" s="181">
        <v>1.1929181785E-2</v>
      </c>
      <c r="G39" s="180" t="s">
        <v>119</v>
      </c>
    </row>
    <row r="40" spans="1:7">
      <c r="A40" s="148" t="s">
        <v>105</v>
      </c>
      <c r="B40" s="179">
        <v>6917.6333999999997</v>
      </c>
      <c r="C40" s="181">
        <v>0.20586938594500001</v>
      </c>
      <c r="D40" s="164"/>
      <c r="E40" s="181">
        <v>3.1511188491999999E-2</v>
      </c>
      <c r="F40" s="181">
        <v>2.4355350303000001E-2</v>
      </c>
      <c r="G40" s="180" t="s">
        <v>120</v>
      </c>
    </row>
    <row r="41" spans="1:7">
      <c r="A41" s="169" t="s">
        <v>106</v>
      </c>
      <c r="B41" s="170">
        <v>9889.4645999999993</v>
      </c>
      <c r="C41" s="173">
        <v>0.29431134707599999</v>
      </c>
      <c r="D41" s="183"/>
      <c r="E41" s="173">
        <v>4.5048467456000003E-2</v>
      </c>
      <c r="F41" s="173">
        <v>3.4818464743000002E-2</v>
      </c>
      <c r="G41" s="171" t="s">
        <v>121</v>
      </c>
    </row>
    <row r="42" spans="1:7">
      <c r="A42" s="175" t="s">
        <v>293</v>
      </c>
      <c r="B42" s="176">
        <v>33602.050000000003</v>
      </c>
      <c r="C42" s="177">
        <v>1</v>
      </c>
      <c r="D42" s="178"/>
      <c r="E42" s="178"/>
      <c r="F42" s="178"/>
      <c r="G42" s="165"/>
    </row>
    <row r="44" spans="1:7">
      <c r="A44" s="166" t="s">
        <v>122</v>
      </c>
      <c r="B44" s="167">
        <v>424.6123</v>
      </c>
      <c r="C44" s="172">
        <v>1.3508767240999999E-2</v>
      </c>
      <c r="D44" s="172">
        <v>3.1729531449999999E-3</v>
      </c>
      <c r="E44" s="172">
        <v>1.934193018E-3</v>
      </c>
      <c r="F44" s="172">
        <v>1.4949594339999999E-3</v>
      </c>
      <c r="G44" s="168" t="s">
        <v>126</v>
      </c>
    </row>
    <row r="45" spans="1:7">
      <c r="A45" s="148" t="s">
        <v>123</v>
      </c>
      <c r="B45" s="179">
        <v>2856.3180000000002</v>
      </c>
      <c r="C45" s="181">
        <v>9.0871920171000001E-2</v>
      </c>
      <c r="D45" s="181">
        <v>2.1344090085E-2</v>
      </c>
      <c r="E45" s="181">
        <v>1.3011093489000002E-2</v>
      </c>
      <c r="F45" s="181">
        <v>1.0056419796000001E-2</v>
      </c>
      <c r="G45" s="180" t="s">
        <v>127</v>
      </c>
    </row>
    <row r="46" spans="1:7">
      <c r="A46" s="148" t="s">
        <v>124</v>
      </c>
      <c r="B46" s="179">
        <v>5138.4069</v>
      </c>
      <c r="C46" s="181">
        <v>0.16347511083299998</v>
      </c>
      <c r="D46" s="181">
        <v>3.8397202190999999E-2</v>
      </c>
      <c r="E46" s="181">
        <v>2.3406459841E-2</v>
      </c>
      <c r="F46" s="181">
        <v>1.8091114809000001E-2</v>
      </c>
      <c r="G46" s="180" t="s">
        <v>128</v>
      </c>
    </row>
    <row r="47" spans="1:7">
      <c r="A47" s="169" t="s">
        <v>125</v>
      </c>
      <c r="B47" s="170">
        <v>23013.015800000001</v>
      </c>
      <c r="C47" s="173">
        <v>0.73214429719699992</v>
      </c>
      <c r="D47" s="173">
        <v>0.171966805645</v>
      </c>
      <c r="E47" s="173">
        <v>0.104828839099</v>
      </c>
      <c r="F47" s="173">
        <v>8.1023383132000013E-2</v>
      </c>
      <c r="G47" s="171" t="s">
        <v>129</v>
      </c>
    </row>
    <row r="48" spans="1:7">
      <c r="A48" s="175" t="s">
        <v>294</v>
      </c>
      <c r="B48" s="176">
        <v>31432.35</v>
      </c>
      <c r="C48" s="177">
        <v>1</v>
      </c>
      <c r="D48" s="178"/>
      <c r="E48" s="178"/>
      <c r="F48" s="178"/>
      <c r="G48" s="165"/>
    </row>
    <row r="50" spans="1:7">
      <c r="A50" s="166" t="s">
        <v>130</v>
      </c>
      <c r="B50" s="167">
        <v>1010.571</v>
      </c>
      <c r="C50" s="172">
        <v>8.3254396191000002E-2</v>
      </c>
      <c r="D50" s="172">
        <v>7.5515816030000005E-3</v>
      </c>
      <c r="E50" s="172">
        <v>4.6033508029999998E-3</v>
      </c>
      <c r="F50" s="172">
        <v>3.5579813630000003E-3</v>
      </c>
      <c r="G50" s="168" t="s">
        <v>133</v>
      </c>
    </row>
    <row r="51" spans="1:7">
      <c r="A51" s="148" t="s">
        <v>131</v>
      </c>
      <c r="B51" s="179">
        <v>3500.5830000000001</v>
      </c>
      <c r="C51" s="181">
        <v>0.28839034959400001</v>
      </c>
      <c r="D51" s="181">
        <v>2.6158417550999999E-2</v>
      </c>
      <c r="E51" s="181">
        <v>1.5945848004E-2</v>
      </c>
      <c r="F51" s="181">
        <v>1.2324724411E-2</v>
      </c>
      <c r="G51" s="180" t="s">
        <v>134</v>
      </c>
    </row>
    <row r="52" spans="1:7">
      <c r="A52" s="169" t="s">
        <v>132</v>
      </c>
      <c r="B52" s="170">
        <v>7627.1980000000003</v>
      </c>
      <c r="C52" s="173">
        <v>0.62835541898199998</v>
      </c>
      <c r="D52" s="173">
        <v>5.6994914855000002E-2</v>
      </c>
      <c r="E52" s="173">
        <v>3.4743395600999996E-2</v>
      </c>
      <c r="F52" s="173">
        <v>2.6853559358E-2</v>
      </c>
      <c r="G52" s="171" t="s">
        <v>135</v>
      </c>
    </row>
    <row r="53" spans="1:7">
      <c r="A53" s="175" t="s">
        <v>295</v>
      </c>
      <c r="B53" s="176">
        <v>12138.35</v>
      </c>
      <c r="C53" s="177">
        <v>1</v>
      </c>
      <c r="D53" s="178"/>
      <c r="E53" s="178"/>
      <c r="F53" s="178"/>
      <c r="G53" s="165"/>
    </row>
    <row r="55" spans="1:7">
      <c r="A55" s="166" t="s">
        <v>136</v>
      </c>
      <c r="B55" s="167">
        <v>594.02930000000003</v>
      </c>
      <c r="C55" s="172">
        <v>0.18569624843300001</v>
      </c>
      <c r="D55" s="172">
        <v>4.4389367330000002E-3</v>
      </c>
      <c r="E55" s="172">
        <v>2.7059209649999997E-3</v>
      </c>
      <c r="F55" s="172">
        <v>2.0914366020000001E-3</v>
      </c>
      <c r="G55" s="168" t="s">
        <v>138</v>
      </c>
    </row>
    <row r="56" spans="1:7">
      <c r="A56" s="169" t="s">
        <v>137</v>
      </c>
      <c r="B56" s="170">
        <v>2604.902</v>
      </c>
      <c r="C56" s="173">
        <v>0.81430415795299993</v>
      </c>
      <c r="D56" s="173">
        <v>1.9465361683000001E-2</v>
      </c>
      <c r="E56" s="173">
        <v>1.1865843877E-2</v>
      </c>
      <c r="F56" s="173">
        <v>9.1712435520000003E-3</v>
      </c>
      <c r="G56" s="171" t="s">
        <v>139</v>
      </c>
    </row>
    <row r="57" spans="1:7">
      <c r="A57" s="175" t="s">
        <v>296</v>
      </c>
      <c r="B57" s="176">
        <v>3198.93</v>
      </c>
      <c r="C57" s="177">
        <v>1</v>
      </c>
      <c r="D57" s="178"/>
      <c r="E57" s="178"/>
      <c r="F57" s="178"/>
      <c r="G57" s="165"/>
    </row>
    <row r="59" spans="1:7">
      <c r="A59" s="166" t="s">
        <v>140</v>
      </c>
      <c r="B59" s="167">
        <v>349.08280000000002</v>
      </c>
      <c r="C59" s="172">
        <v>7.5987472219999994E-3</v>
      </c>
      <c r="D59" s="172">
        <v>2.608552245E-3</v>
      </c>
      <c r="E59" s="172">
        <v>1.590141205E-3</v>
      </c>
      <c r="F59" s="172">
        <v>1.229037936E-3</v>
      </c>
      <c r="G59" s="168" t="s">
        <v>152</v>
      </c>
    </row>
    <row r="60" spans="1:7">
      <c r="A60" s="148" t="s">
        <v>141</v>
      </c>
      <c r="B60" s="179">
        <v>397.71420000000001</v>
      </c>
      <c r="C60" s="181">
        <v>8.6573433940000007E-3</v>
      </c>
      <c r="D60" s="181">
        <v>2.971954703E-3</v>
      </c>
      <c r="E60" s="181">
        <v>1.811666852E-3</v>
      </c>
      <c r="F60" s="181">
        <v>1.4002575880000001E-3</v>
      </c>
      <c r="G60" s="180" t="s">
        <v>153</v>
      </c>
    </row>
    <row r="61" spans="1:7">
      <c r="A61" s="148" t="s">
        <v>142</v>
      </c>
      <c r="B61" s="179">
        <v>922.3528</v>
      </c>
      <c r="C61" s="181">
        <v>2.0077545433999998E-2</v>
      </c>
      <c r="D61" s="181">
        <v>6.8923632640000001E-3</v>
      </c>
      <c r="E61" s="181">
        <v>4.201499452E-3</v>
      </c>
      <c r="F61" s="181">
        <v>3.2473859549999999E-3</v>
      </c>
      <c r="G61" s="180" t="s">
        <v>154</v>
      </c>
    </row>
    <row r="62" spans="1:7">
      <c r="A62" s="148" t="s">
        <v>143</v>
      </c>
      <c r="B62" s="179">
        <v>1002.7078</v>
      </c>
      <c r="C62" s="181">
        <v>2.1826693009000003E-2</v>
      </c>
      <c r="D62" s="181">
        <v>7.4928231420000003E-3</v>
      </c>
      <c r="E62" s="181">
        <v>4.5675323709999998E-3</v>
      </c>
      <c r="F62" s="181">
        <v>3.5302968959999999E-3</v>
      </c>
      <c r="G62" s="180" t="s">
        <v>155</v>
      </c>
    </row>
    <row r="63" spans="1:7">
      <c r="A63" s="148" t="s">
        <v>144</v>
      </c>
      <c r="B63" s="179">
        <v>1680.2094</v>
      </c>
      <c r="C63" s="181">
        <v>3.6574378661000002E-2</v>
      </c>
      <c r="D63" s="181">
        <v>1.2555514055000001E-2</v>
      </c>
      <c r="E63" s="181">
        <v>7.6536861739999991E-3</v>
      </c>
      <c r="F63" s="181">
        <v>5.9156197149999997E-3</v>
      </c>
      <c r="G63" s="180" t="s">
        <v>156</v>
      </c>
    </row>
    <row r="64" spans="1:7">
      <c r="A64" s="148" t="s">
        <v>145</v>
      </c>
      <c r="B64" s="179">
        <v>1726.9989</v>
      </c>
      <c r="C64" s="181">
        <v>3.7592880814000001E-2</v>
      </c>
      <c r="D64" s="181">
        <v>1.2905152752E-2</v>
      </c>
      <c r="E64" s="181">
        <v>7.8668216019999997E-3</v>
      </c>
      <c r="F64" s="181">
        <v>6.0803544720000003E-3</v>
      </c>
      <c r="G64" s="180" t="s">
        <v>157</v>
      </c>
    </row>
    <row r="65" spans="1:7">
      <c r="A65" s="148" t="s">
        <v>146</v>
      </c>
      <c r="B65" s="179">
        <v>2395.5077999999999</v>
      </c>
      <c r="C65" s="181">
        <v>5.2144815618000002E-2</v>
      </c>
      <c r="D65" s="181">
        <v>1.7900644915E-2</v>
      </c>
      <c r="E65" s="181">
        <v>1.0912011877000001E-2</v>
      </c>
      <c r="F65" s="181">
        <v>8.4340161219999994E-3</v>
      </c>
      <c r="G65" s="180" t="s">
        <v>158</v>
      </c>
    </row>
    <row r="66" spans="1:7">
      <c r="A66" s="148" t="s">
        <v>147</v>
      </c>
      <c r="B66" s="179">
        <v>2415.8636999999999</v>
      </c>
      <c r="C66" s="181">
        <v>5.2587917766999996E-2</v>
      </c>
      <c r="D66" s="181">
        <v>1.8052756187000002E-2</v>
      </c>
      <c r="E66" s="181">
        <v>1.1004737028E-2</v>
      </c>
      <c r="F66" s="181">
        <v>8.5056844289999999E-3</v>
      </c>
      <c r="G66" s="180" t="s">
        <v>159</v>
      </c>
    </row>
    <row r="67" spans="1:7">
      <c r="A67" s="148" t="s">
        <v>148</v>
      </c>
      <c r="B67" s="179">
        <v>6346.8867</v>
      </c>
      <c r="C67" s="181">
        <v>0.13815744483199999</v>
      </c>
      <c r="D67" s="181">
        <v>4.742767489E-2</v>
      </c>
      <c r="E67" s="181">
        <v>2.8911324376000001E-2</v>
      </c>
      <c r="F67" s="181">
        <v>2.2345886225999999E-2</v>
      </c>
      <c r="G67" s="180" t="s">
        <v>160</v>
      </c>
    </row>
    <row r="68" spans="1:7">
      <c r="A68" s="148" t="s">
        <v>149</v>
      </c>
      <c r="B68" s="179">
        <v>6524.3917000000001</v>
      </c>
      <c r="C68" s="181">
        <v>0.14202132934799999</v>
      </c>
      <c r="D68" s="181">
        <v>4.8754096776000004E-2</v>
      </c>
      <c r="E68" s="181">
        <v>2.9719894762000001E-2</v>
      </c>
      <c r="F68" s="181">
        <v>2.2970839329000001E-2</v>
      </c>
      <c r="G68" s="180" t="s">
        <v>161</v>
      </c>
    </row>
    <row r="69" spans="1:7">
      <c r="A69" s="148" t="s">
        <v>150</v>
      </c>
      <c r="B69" s="179">
        <v>9351.6741999999995</v>
      </c>
      <c r="C69" s="181">
        <v>0.20356490881900002</v>
      </c>
      <c r="D69" s="181">
        <v>6.9881216507000007E-2</v>
      </c>
      <c r="E69" s="181">
        <v>4.2598725804999994E-2</v>
      </c>
      <c r="F69" s="181">
        <v>3.2925032E-2</v>
      </c>
      <c r="G69" s="180" t="s">
        <v>162</v>
      </c>
    </row>
    <row r="70" spans="1:7">
      <c r="A70" s="169" t="s">
        <v>151</v>
      </c>
      <c r="B70" s="170">
        <v>12826.132900000001</v>
      </c>
      <c r="C70" s="173">
        <v>0.27919605820900001</v>
      </c>
      <c r="D70" s="173">
        <v>9.5844417904999993E-2</v>
      </c>
      <c r="E70" s="173">
        <v>5.8425572454999998E-2</v>
      </c>
      <c r="F70" s="173">
        <v>4.5157778932000001E-2</v>
      </c>
      <c r="G70" s="171" t="s">
        <v>163</v>
      </c>
    </row>
    <row r="71" spans="1:7">
      <c r="A71" s="175" t="s">
        <v>297</v>
      </c>
      <c r="B71" s="176">
        <v>45939.519999999997</v>
      </c>
      <c r="C71" s="177">
        <v>1</v>
      </c>
      <c r="D71" s="178"/>
      <c r="E71" s="178"/>
      <c r="F71" s="178"/>
      <c r="G71" s="165"/>
    </row>
    <row r="73" spans="1:7">
      <c r="A73" s="166" t="s">
        <v>164</v>
      </c>
      <c r="B73" s="167">
        <v>299.70089999999999</v>
      </c>
      <c r="C73" s="172">
        <v>5.0702619120000002E-3</v>
      </c>
      <c r="D73" s="182"/>
      <c r="E73" s="182"/>
      <c r="F73" s="172">
        <v>1.0551759519999999E-3</v>
      </c>
      <c r="G73" s="168" t="s">
        <v>190</v>
      </c>
    </row>
    <row r="74" spans="1:7">
      <c r="A74" s="148" t="s">
        <v>165</v>
      </c>
      <c r="B74" s="179">
        <v>343.81209999999999</v>
      </c>
      <c r="C74" s="181">
        <v>5.8165237260000002E-3</v>
      </c>
      <c r="D74" s="164"/>
      <c r="E74" s="164"/>
      <c r="F74" s="181">
        <v>1.210481049E-3</v>
      </c>
      <c r="G74" s="180" t="s">
        <v>191</v>
      </c>
    </row>
    <row r="75" spans="1:7">
      <c r="A75" s="148" t="s">
        <v>166</v>
      </c>
      <c r="B75" s="179">
        <v>408.76990000000001</v>
      </c>
      <c r="C75" s="181">
        <v>6.9154628990000001E-3</v>
      </c>
      <c r="D75" s="164"/>
      <c r="E75" s="164"/>
      <c r="F75" s="181">
        <v>1.4391820920000001E-3</v>
      </c>
      <c r="G75" s="180" t="s">
        <v>192</v>
      </c>
    </row>
    <row r="76" spans="1:7">
      <c r="A76" s="148" t="s">
        <v>167</v>
      </c>
      <c r="B76" s="179">
        <v>428.63560000000001</v>
      </c>
      <c r="C76" s="181">
        <v>7.2515456469999994E-3</v>
      </c>
      <c r="D76" s="164"/>
      <c r="E76" s="164"/>
      <c r="F76" s="181">
        <v>1.509124521E-3</v>
      </c>
      <c r="G76" s="180" t="s">
        <v>193</v>
      </c>
    </row>
    <row r="77" spans="1:7">
      <c r="A77" s="148" t="s">
        <v>168</v>
      </c>
      <c r="B77" s="179">
        <v>469.64690000000002</v>
      </c>
      <c r="C77" s="181">
        <v>7.9453641590000006E-3</v>
      </c>
      <c r="D77" s="164"/>
      <c r="E77" s="164"/>
      <c r="F77" s="181">
        <v>1.6535156040000001E-3</v>
      </c>
      <c r="G77" s="180" t="s">
        <v>194</v>
      </c>
    </row>
    <row r="78" spans="1:7">
      <c r="A78" s="148" t="s">
        <v>169</v>
      </c>
      <c r="B78" s="179">
        <v>594.07619999999997</v>
      </c>
      <c r="C78" s="181">
        <v>1.0050426708E-2</v>
      </c>
      <c r="D78" s="164"/>
      <c r="E78" s="164"/>
      <c r="F78" s="181">
        <v>2.0916017259999999E-3</v>
      </c>
      <c r="G78" s="180" t="s">
        <v>195</v>
      </c>
    </row>
    <row r="79" spans="1:7">
      <c r="A79" s="148" t="s">
        <v>170</v>
      </c>
      <c r="B79" s="179">
        <v>672.57209999999998</v>
      </c>
      <c r="C79" s="181">
        <v>1.1378399937000001E-2</v>
      </c>
      <c r="D79" s="164"/>
      <c r="E79" s="164"/>
      <c r="F79" s="181">
        <v>2.3679672149999999E-3</v>
      </c>
      <c r="G79" s="180" t="s">
        <v>196</v>
      </c>
    </row>
    <row r="80" spans="1:7">
      <c r="A80" s="148" t="s">
        <v>171</v>
      </c>
      <c r="B80" s="179">
        <v>713.19839999999999</v>
      </c>
      <c r="C80" s="181">
        <v>1.2065705119E-2</v>
      </c>
      <c r="D80" s="164"/>
      <c r="E80" s="164"/>
      <c r="F80" s="181">
        <v>2.5110028039999998E-3</v>
      </c>
      <c r="G80" s="180" t="s">
        <v>197</v>
      </c>
    </row>
    <row r="81" spans="1:7">
      <c r="A81" s="148" t="s">
        <v>172</v>
      </c>
      <c r="B81" s="179">
        <v>873.08130000000006</v>
      </c>
      <c r="C81" s="181">
        <v>1.4770562456000001E-2</v>
      </c>
      <c r="D81" s="164"/>
      <c r="E81" s="164"/>
      <c r="F81" s="181">
        <v>3.0739126630000002E-3</v>
      </c>
      <c r="G81" s="180" t="s">
        <v>198</v>
      </c>
    </row>
    <row r="82" spans="1:7">
      <c r="A82" s="148" t="s">
        <v>173</v>
      </c>
      <c r="B82" s="179">
        <v>1162.0275999999999</v>
      </c>
      <c r="C82" s="181">
        <v>1.9658880840999999E-2</v>
      </c>
      <c r="D82" s="164"/>
      <c r="E82" s="164"/>
      <c r="F82" s="181">
        <v>4.0912242129999997E-3</v>
      </c>
      <c r="G82" s="180" t="s">
        <v>199</v>
      </c>
    </row>
    <row r="83" spans="1:7">
      <c r="A83" s="148" t="s">
        <v>174</v>
      </c>
      <c r="B83" s="179">
        <v>1531.1819</v>
      </c>
      <c r="C83" s="181">
        <v>2.5904137317999999E-2</v>
      </c>
      <c r="D83" s="164"/>
      <c r="E83" s="164"/>
      <c r="F83" s="181">
        <v>5.3909291509999999E-3</v>
      </c>
      <c r="G83" s="180" t="s">
        <v>200</v>
      </c>
    </row>
    <row r="84" spans="1:7">
      <c r="A84" s="148" t="s">
        <v>175</v>
      </c>
      <c r="B84" s="179">
        <v>1590.0601999999999</v>
      </c>
      <c r="C84" s="181">
        <v>2.6900225090999999E-2</v>
      </c>
      <c r="D84" s="164"/>
      <c r="E84" s="164"/>
      <c r="F84" s="181">
        <v>5.5982257130000003E-3</v>
      </c>
      <c r="G84" s="180" t="s">
        <v>201</v>
      </c>
    </row>
    <row r="85" spans="1:7">
      <c r="A85" s="148" t="s">
        <v>176</v>
      </c>
      <c r="B85" s="179">
        <v>1642.5178000000001</v>
      </c>
      <c r="C85" s="181">
        <v>2.7787689130000001E-2</v>
      </c>
      <c r="D85" s="164"/>
      <c r="E85" s="164"/>
      <c r="F85" s="181">
        <v>5.7829165100000005E-3</v>
      </c>
      <c r="G85" s="180" t="s">
        <v>202</v>
      </c>
    </row>
    <row r="86" spans="1:7">
      <c r="A86" s="148" t="s">
        <v>177</v>
      </c>
      <c r="B86" s="179">
        <v>1715.6407999999999</v>
      </c>
      <c r="C86" s="181">
        <v>2.9024765033999998E-2</v>
      </c>
      <c r="D86" s="164"/>
      <c r="E86" s="164"/>
      <c r="F86" s="181">
        <v>6.0403652900000004E-3</v>
      </c>
      <c r="G86" s="180" t="s">
        <v>203</v>
      </c>
    </row>
    <row r="87" spans="1:7">
      <c r="A87" s="148" t="s">
        <v>178</v>
      </c>
      <c r="B87" s="179">
        <v>1771.3197</v>
      </c>
      <c r="C87" s="181">
        <v>2.9966726188999999E-2</v>
      </c>
      <c r="D87" s="164"/>
      <c r="E87" s="164"/>
      <c r="F87" s="181">
        <v>6.2363975219999999E-3</v>
      </c>
      <c r="G87" s="180" t="s">
        <v>204</v>
      </c>
    </row>
    <row r="88" spans="1:7">
      <c r="A88" s="148" t="s">
        <v>179</v>
      </c>
      <c r="B88" s="179">
        <v>1824.3014000000001</v>
      </c>
      <c r="C88" s="181">
        <v>3.0863056816E-2</v>
      </c>
      <c r="D88" s="164"/>
      <c r="E88" s="164"/>
      <c r="F88" s="181">
        <v>6.4229335509999996E-3</v>
      </c>
      <c r="G88" s="180" t="s">
        <v>205</v>
      </c>
    </row>
    <row r="89" spans="1:7">
      <c r="A89" s="148" t="s">
        <v>180</v>
      </c>
      <c r="B89" s="179">
        <v>2291.8355000000001</v>
      </c>
      <c r="C89" s="181">
        <v>3.8772677173000002E-2</v>
      </c>
      <c r="D89" s="164"/>
      <c r="E89" s="164"/>
      <c r="F89" s="181">
        <v>8.069010485E-3</v>
      </c>
      <c r="G89" s="180" t="s">
        <v>206</v>
      </c>
    </row>
    <row r="90" spans="1:7">
      <c r="A90" s="148" t="s">
        <v>181</v>
      </c>
      <c r="B90" s="179">
        <v>2570.6268</v>
      </c>
      <c r="C90" s="181">
        <v>4.3489195907999996E-2</v>
      </c>
      <c r="D90" s="164"/>
      <c r="E90" s="164"/>
      <c r="F90" s="181">
        <v>9.0505686830000005E-3</v>
      </c>
      <c r="G90" s="180" t="s">
        <v>207</v>
      </c>
    </row>
    <row r="91" spans="1:7">
      <c r="A91" s="148" t="s">
        <v>182</v>
      </c>
      <c r="B91" s="179">
        <v>2751.3258999999998</v>
      </c>
      <c r="C91" s="181">
        <v>4.6546216305000006E-2</v>
      </c>
      <c r="D91" s="164"/>
      <c r="E91" s="164"/>
      <c r="F91" s="181">
        <v>9.6867674560000006E-3</v>
      </c>
      <c r="G91" s="180" t="s">
        <v>208</v>
      </c>
    </row>
    <row r="92" spans="1:7">
      <c r="A92" s="148" t="s">
        <v>183</v>
      </c>
      <c r="B92" s="179">
        <v>2994.5421999999999</v>
      </c>
      <c r="C92" s="181">
        <v>5.0660886438999998E-2</v>
      </c>
      <c r="D92" s="164"/>
      <c r="E92" s="164"/>
      <c r="F92" s="181">
        <v>1.0543074497E-2</v>
      </c>
      <c r="G92" s="180" t="s">
        <v>209</v>
      </c>
    </row>
    <row r="93" spans="1:7">
      <c r="A93" s="148" t="s">
        <v>184</v>
      </c>
      <c r="B93" s="179">
        <v>3139.7478999999998</v>
      </c>
      <c r="C93" s="181">
        <v>5.3117438722000004E-2</v>
      </c>
      <c r="D93" s="164"/>
      <c r="E93" s="164"/>
      <c r="F93" s="181">
        <v>1.1054309407E-2</v>
      </c>
      <c r="G93" s="180" t="s">
        <v>210</v>
      </c>
    </row>
    <row r="94" spans="1:7">
      <c r="A94" s="148" t="s">
        <v>185</v>
      </c>
      <c r="B94" s="179">
        <v>4149.2151000000003</v>
      </c>
      <c r="C94" s="181">
        <v>7.0195342377000008E-2</v>
      </c>
      <c r="D94" s="164"/>
      <c r="E94" s="164"/>
      <c r="F94" s="181">
        <v>1.4608404551000001E-2</v>
      </c>
      <c r="G94" s="180" t="s">
        <v>211</v>
      </c>
    </row>
    <row r="95" spans="1:7">
      <c r="A95" s="148" t="s">
        <v>186</v>
      </c>
      <c r="B95" s="179">
        <v>4288.1395000000002</v>
      </c>
      <c r="C95" s="181">
        <v>7.2545629260000008E-2</v>
      </c>
      <c r="D95" s="164"/>
      <c r="E95" s="164"/>
      <c r="F95" s="181">
        <v>1.509752449E-2</v>
      </c>
      <c r="G95" s="180" t="s">
        <v>212</v>
      </c>
    </row>
    <row r="96" spans="1:7">
      <c r="A96" s="148" t="s">
        <v>187</v>
      </c>
      <c r="B96" s="179">
        <v>5078.4183999999996</v>
      </c>
      <c r="C96" s="181">
        <v>8.5915362238000004E-2</v>
      </c>
      <c r="D96" s="164"/>
      <c r="E96" s="164"/>
      <c r="F96" s="181">
        <v>1.7879909496000001E-2</v>
      </c>
      <c r="G96" s="180" t="s">
        <v>213</v>
      </c>
    </row>
    <row r="97" spans="1:7">
      <c r="A97" s="148" t="s">
        <v>188</v>
      </c>
      <c r="B97" s="179">
        <v>5325.5861000000004</v>
      </c>
      <c r="C97" s="181">
        <v>9.0096881129999987E-2</v>
      </c>
      <c r="D97" s="164"/>
      <c r="E97" s="164"/>
      <c r="F97" s="181">
        <v>1.8750128480999998E-2</v>
      </c>
      <c r="G97" s="180" t="s">
        <v>214</v>
      </c>
    </row>
    <row r="98" spans="1:7">
      <c r="A98" s="169" t="s">
        <v>189</v>
      </c>
      <c r="B98" s="170">
        <v>10479.5746</v>
      </c>
      <c r="C98" s="173">
        <v>0.17729071867399998</v>
      </c>
      <c r="D98" s="183"/>
      <c r="E98" s="183"/>
      <c r="F98" s="173">
        <v>3.6896102417000004E-2</v>
      </c>
      <c r="G98" s="171" t="s">
        <v>215</v>
      </c>
    </row>
    <row r="99" spans="1:7">
      <c r="A99" s="175" t="s">
        <v>298</v>
      </c>
      <c r="B99" s="176">
        <v>59109.55</v>
      </c>
      <c r="C99" s="177">
        <v>1</v>
      </c>
      <c r="D99" s="178"/>
      <c r="E99" s="178"/>
      <c r="F99" s="178"/>
      <c r="G99" s="165"/>
    </row>
    <row r="101" spans="1:7">
      <c r="A101" s="184" t="s">
        <v>216</v>
      </c>
      <c r="B101" s="185">
        <v>1277.806</v>
      </c>
      <c r="C101" s="187">
        <v>0.99999686964400003</v>
      </c>
      <c r="D101" s="187">
        <v>9.5485188889999992E-3</v>
      </c>
      <c r="E101" s="187">
        <v>5.8206590889999998E-3</v>
      </c>
      <c r="F101" s="187">
        <v>4.4988525630000002E-3</v>
      </c>
      <c r="G101" s="186" t="s">
        <v>217</v>
      </c>
    </row>
    <row r="102" spans="1:7">
      <c r="A102" s="175" t="s">
        <v>299</v>
      </c>
      <c r="B102" s="176">
        <v>1277.81</v>
      </c>
      <c r="C102" s="177">
        <v>1</v>
      </c>
      <c r="D102" s="178"/>
      <c r="E102" s="178"/>
      <c r="F102" s="178"/>
      <c r="G102" s="165"/>
    </row>
    <row r="104" spans="1:7">
      <c r="A104" s="184" t="s">
        <v>218</v>
      </c>
      <c r="B104" s="185">
        <v>489.30459999999999</v>
      </c>
      <c r="C104" s="187">
        <v>1.000009401185</v>
      </c>
      <c r="D104" s="187">
        <v>3.6563721059999998E-3</v>
      </c>
      <c r="E104" s="188"/>
      <c r="F104" s="187">
        <v>1.722725714E-3</v>
      </c>
      <c r="G104" s="186" t="s">
        <v>219</v>
      </c>
    </row>
    <row r="105" spans="1:7">
      <c r="A105" s="175" t="s">
        <v>300</v>
      </c>
      <c r="B105" s="176">
        <v>489.3</v>
      </c>
      <c r="C105" s="177">
        <v>1</v>
      </c>
      <c r="D105" s="178"/>
      <c r="E105" s="178"/>
      <c r="F105" s="178"/>
      <c r="G105" s="165"/>
    </row>
    <row r="107" spans="1:7">
      <c r="A107" s="184" t="s">
        <v>220</v>
      </c>
      <c r="B107" s="185">
        <v>390.6103</v>
      </c>
      <c r="C107" s="187">
        <v>1.000000768029</v>
      </c>
      <c r="D107" s="187">
        <v>2.9188701789999998E-3</v>
      </c>
      <c r="E107" s="187">
        <v>1.7793071820000001E-3</v>
      </c>
      <c r="F107" s="187">
        <v>1.3752464370000001E-3</v>
      </c>
      <c r="G107" s="186" t="s">
        <v>221</v>
      </c>
    </row>
    <row r="108" spans="1:7">
      <c r="A108" s="175" t="s">
        <v>301</v>
      </c>
      <c r="B108" s="176">
        <v>390.61</v>
      </c>
      <c r="C108" s="177">
        <v>1</v>
      </c>
      <c r="D108" s="178"/>
      <c r="E108" s="178"/>
      <c r="F108" s="178"/>
      <c r="G108" s="165"/>
    </row>
    <row r="110" spans="1:7">
      <c r="A110" s="166" t="s">
        <v>222</v>
      </c>
      <c r="B110" s="167">
        <v>1990.923</v>
      </c>
      <c r="C110" s="172">
        <v>0.28661674073499999</v>
      </c>
      <c r="D110" s="172">
        <v>1.4877349043000001E-2</v>
      </c>
      <c r="E110" s="172">
        <v>9.0690480829999989E-3</v>
      </c>
      <c r="F110" s="172">
        <v>7.0095687770000007E-3</v>
      </c>
      <c r="G110" s="168" t="s">
        <v>224</v>
      </c>
    </row>
    <row r="111" spans="1:7">
      <c r="A111" s="169" t="s">
        <v>223</v>
      </c>
      <c r="B111" s="170">
        <v>4955.3710000000001</v>
      </c>
      <c r="C111" s="173">
        <v>0.7133838351120001</v>
      </c>
      <c r="D111" s="173">
        <v>3.7029450163000001E-2</v>
      </c>
      <c r="E111" s="173">
        <v>2.2572695111000001E-2</v>
      </c>
      <c r="F111" s="173">
        <v>1.7446688716999999E-2</v>
      </c>
      <c r="G111" s="171" t="s">
        <v>225</v>
      </c>
    </row>
    <row r="112" spans="1:7">
      <c r="A112" s="175" t="s">
        <v>302</v>
      </c>
      <c r="B112" s="176">
        <v>6946.29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414.18979999999999</v>
      </c>
      <c r="C114" s="172">
        <v>5.4396306949000002E-2</v>
      </c>
      <c r="D114" s="172">
        <v>3.0950700879999998E-3</v>
      </c>
      <c r="E114" s="172">
        <v>1.8867164689999999E-3</v>
      </c>
      <c r="F114" s="172">
        <v>1.4582642770000001E-3</v>
      </c>
      <c r="G114" s="168" t="s">
        <v>230</v>
      </c>
    </row>
    <row r="115" spans="1:7">
      <c r="A115" s="148" t="s">
        <v>227</v>
      </c>
      <c r="B115" s="179">
        <v>855.55449999999996</v>
      </c>
      <c r="C115" s="181">
        <v>0.11236154341200001</v>
      </c>
      <c r="D115" s="181">
        <v>6.393207031E-3</v>
      </c>
      <c r="E115" s="181">
        <v>3.8972199819999999E-3</v>
      </c>
      <c r="F115" s="181">
        <v>3.0122049470000002E-3</v>
      </c>
      <c r="G115" s="180" t="s">
        <v>231</v>
      </c>
    </row>
    <row r="116" spans="1:7">
      <c r="A116" s="148" t="s">
        <v>228</v>
      </c>
      <c r="B116" s="179">
        <v>1443.5418</v>
      </c>
      <c r="C116" s="181">
        <v>0.18958299515400001</v>
      </c>
      <c r="D116" s="181">
        <v>1.0786994382999999E-2</v>
      </c>
      <c r="E116" s="181">
        <v>6.5756184409999996E-3</v>
      </c>
      <c r="F116" s="181">
        <v>5.0823690969999998E-3</v>
      </c>
      <c r="G116" s="180" t="s">
        <v>232</v>
      </c>
    </row>
    <row r="117" spans="1:7">
      <c r="A117" s="169" t="s">
        <v>229</v>
      </c>
      <c r="B117" s="170">
        <v>4901.0182999999997</v>
      </c>
      <c r="C117" s="173">
        <v>0.64365973234600005</v>
      </c>
      <c r="D117" s="183"/>
      <c r="E117" s="183"/>
      <c r="F117" s="173">
        <v>1.7255325721000001E-2</v>
      </c>
      <c r="G117" s="171" t="s">
        <v>233</v>
      </c>
    </row>
    <row r="118" spans="1:7">
      <c r="A118" s="175" t="s">
        <v>303</v>
      </c>
      <c r="B118" s="176">
        <v>7614.3</v>
      </c>
      <c r="C118" s="177">
        <v>1</v>
      </c>
      <c r="D118" s="178"/>
      <c r="E118" s="178"/>
      <c r="F118" s="178"/>
      <c r="G118" s="165"/>
    </row>
    <row r="120" spans="1:7">
      <c r="A120" s="166" t="s">
        <v>234</v>
      </c>
      <c r="B120" s="167">
        <v>690.79960000000005</v>
      </c>
      <c r="C120" s="172">
        <v>0.14206208124799999</v>
      </c>
      <c r="D120" s="182"/>
      <c r="E120" s="172">
        <v>3.1467288230000003E-3</v>
      </c>
      <c r="F120" s="172">
        <v>2.4321419299999998E-3</v>
      </c>
      <c r="G120" s="168" t="s">
        <v>237</v>
      </c>
    </row>
    <row r="121" spans="1:7">
      <c r="A121" s="148" t="s">
        <v>235</v>
      </c>
      <c r="B121" s="179">
        <v>1823.0939000000001</v>
      </c>
      <c r="C121" s="181">
        <v>0.37491700016000001</v>
      </c>
      <c r="D121" s="164"/>
      <c r="E121" s="181">
        <v>8.3045533349999992E-3</v>
      </c>
      <c r="F121" s="181">
        <v>6.4186822289999997E-3</v>
      </c>
      <c r="G121" s="180" t="s">
        <v>238</v>
      </c>
    </row>
    <row r="122" spans="1:7">
      <c r="A122" s="169" t="s">
        <v>236</v>
      </c>
      <c r="B122" s="170">
        <v>2348.768</v>
      </c>
      <c r="C122" s="173">
        <v>0.483021227065</v>
      </c>
      <c r="D122" s="183"/>
      <c r="E122" s="173">
        <v>1.0699102842E-2</v>
      </c>
      <c r="F122" s="173">
        <v>8.2694563460000009E-3</v>
      </c>
      <c r="G122" s="171" t="s">
        <v>239</v>
      </c>
    </row>
    <row r="123" spans="1:7">
      <c r="A123" s="175" t="s">
        <v>304</v>
      </c>
      <c r="B123" s="176">
        <v>4862.66</v>
      </c>
      <c r="C123" s="177">
        <v>1</v>
      </c>
      <c r="D123" s="178"/>
      <c r="E123" s="178"/>
      <c r="F123" s="178"/>
      <c r="G123" s="165"/>
    </row>
    <row r="125" spans="1:7">
      <c r="A125" s="166" t="s">
        <v>240</v>
      </c>
      <c r="B125" s="167">
        <v>529.59280000000001</v>
      </c>
      <c r="C125" s="172">
        <v>0.49304348635599998</v>
      </c>
      <c r="D125" s="182"/>
      <c r="E125" s="172">
        <v>2.412399961E-3</v>
      </c>
      <c r="F125" s="172">
        <v>1.8645709329999998E-3</v>
      </c>
      <c r="G125" s="168" t="s">
        <v>242</v>
      </c>
    </row>
    <row r="126" spans="1:7">
      <c r="A126" s="169" t="s">
        <v>241</v>
      </c>
      <c r="B126" s="170">
        <v>544.54190000000006</v>
      </c>
      <c r="C126" s="173">
        <v>0.50696088927799998</v>
      </c>
      <c r="D126" s="183"/>
      <c r="E126" s="173">
        <v>2.4804960690000002E-3</v>
      </c>
      <c r="F126" s="173">
        <v>1.9172031770000001E-3</v>
      </c>
      <c r="G126" s="171" t="s">
        <v>243</v>
      </c>
    </row>
    <row r="127" spans="1:7">
      <c r="A127" s="175" t="s">
        <v>305</v>
      </c>
      <c r="B127" s="176">
        <v>1074.1300000000001</v>
      </c>
      <c r="C127" s="177">
        <v>1</v>
      </c>
      <c r="D127" s="178"/>
      <c r="E127" s="178"/>
      <c r="F127" s="178"/>
      <c r="G127" s="165"/>
    </row>
    <row r="129" spans="1:7">
      <c r="A129" s="166" t="s">
        <v>244</v>
      </c>
      <c r="B129" s="167">
        <v>350.52030000000002</v>
      </c>
      <c r="C129" s="172">
        <v>7.5126314210000001E-3</v>
      </c>
      <c r="D129" s="182"/>
      <c r="E129" s="172">
        <v>1.596689302E-3</v>
      </c>
      <c r="F129" s="172">
        <v>1.2340990340000001E-3</v>
      </c>
      <c r="G129" s="168" t="s">
        <v>267</v>
      </c>
    </row>
    <row r="130" spans="1:7">
      <c r="A130" s="148" t="s">
        <v>245</v>
      </c>
      <c r="B130" s="179">
        <v>436.77699999999999</v>
      </c>
      <c r="C130" s="181">
        <v>9.3613540040000005E-3</v>
      </c>
      <c r="D130" s="164"/>
      <c r="E130" s="181">
        <v>1.9896056319999998E-3</v>
      </c>
      <c r="F130" s="181">
        <v>1.5377884640000001E-3</v>
      </c>
      <c r="G130" s="180" t="s">
        <v>268</v>
      </c>
    </row>
    <row r="131" spans="1:7">
      <c r="A131" s="148" t="s">
        <v>246</v>
      </c>
      <c r="B131" s="179">
        <v>439.38299999999998</v>
      </c>
      <c r="C131" s="181">
        <v>9.4172078810000007E-3</v>
      </c>
      <c r="D131" s="164"/>
      <c r="E131" s="181">
        <v>2.0014764780000001E-3</v>
      </c>
      <c r="F131" s="181">
        <v>1.546963573E-3</v>
      </c>
      <c r="G131" s="180" t="s">
        <v>269</v>
      </c>
    </row>
    <row r="132" spans="1:7">
      <c r="A132" s="148" t="s">
        <v>247</v>
      </c>
      <c r="B132" s="179">
        <v>444.55709999999999</v>
      </c>
      <c r="C132" s="181">
        <v>9.5281033299999991E-3</v>
      </c>
      <c r="D132" s="164"/>
      <c r="E132" s="181">
        <v>2.0250455270000001E-3</v>
      </c>
      <c r="F132" s="181">
        <v>1.5651803550000001E-3</v>
      </c>
      <c r="G132" s="180" t="s">
        <v>270</v>
      </c>
    </row>
    <row r="133" spans="1:7">
      <c r="A133" s="148" t="s">
        <v>248</v>
      </c>
      <c r="B133" s="179">
        <v>507.39729999999997</v>
      </c>
      <c r="C133" s="181">
        <v>1.0874944757E-2</v>
      </c>
      <c r="D133" s="164"/>
      <c r="E133" s="181">
        <v>2.3112950679999998E-3</v>
      </c>
      <c r="F133" s="181">
        <v>1.7864258290000001E-3</v>
      </c>
      <c r="G133" s="180" t="s">
        <v>271</v>
      </c>
    </row>
    <row r="134" spans="1:7">
      <c r="A134" s="148" t="s">
        <v>249</v>
      </c>
      <c r="B134" s="179">
        <v>554.50440000000003</v>
      </c>
      <c r="C134" s="181">
        <v>1.1884581801000001E-2</v>
      </c>
      <c r="D134" s="164"/>
      <c r="E134" s="181">
        <v>2.5258772270000001E-3</v>
      </c>
      <c r="F134" s="181">
        <v>1.9522787820000001E-3</v>
      </c>
      <c r="G134" s="180" t="s">
        <v>272</v>
      </c>
    </row>
    <row r="135" spans="1:7">
      <c r="A135" s="148" t="s">
        <v>250</v>
      </c>
      <c r="B135" s="179">
        <v>607.3913</v>
      </c>
      <c r="C135" s="181">
        <v>1.3018096142E-2</v>
      </c>
      <c r="D135" s="164"/>
      <c r="E135" s="181">
        <v>2.7667875180000003E-3</v>
      </c>
      <c r="F135" s="181">
        <v>2.1384810420000001E-3</v>
      </c>
      <c r="G135" s="180" t="s">
        <v>273</v>
      </c>
    </row>
    <row r="136" spans="1:7">
      <c r="A136" s="148" t="s">
        <v>251</v>
      </c>
      <c r="B136" s="179">
        <v>890.51369999999997</v>
      </c>
      <c r="C136" s="181">
        <v>1.9086201864000001E-2</v>
      </c>
      <c r="D136" s="164"/>
      <c r="E136" s="181">
        <v>4.0564660530000001E-3</v>
      </c>
      <c r="F136" s="181">
        <v>3.1352880179999999E-3</v>
      </c>
      <c r="G136" s="180" t="s">
        <v>274</v>
      </c>
    </row>
    <row r="137" spans="1:7">
      <c r="A137" s="148" t="s">
        <v>252</v>
      </c>
      <c r="B137" s="179">
        <v>899.80470000000003</v>
      </c>
      <c r="C137" s="181">
        <v>1.9285334006999999E-2</v>
      </c>
      <c r="D137" s="164"/>
      <c r="E137" s="181">
        <v>4.0987883960000001E-3</v>
      </c>
      <c r="F137" s="181">
        <v>3.1679994309999999E-3</v>
      </c>
      <c r="G137" s="180" t="s">
        <v>275</v>
      </c>
    </row>
    <row r="138" spans="1:7">
      <c r="A138" s="148" t="s">
        <v>253</v>
      </c>
      <c r="B138" s="179">
        <v>1264.175</v>
      </c>
      <c r="C138" s="181">
        <v>2.7094809705E-2</v>
      </c>
      <c r="D138" s="164"/>
      <c r="E138" s="181">
        <v>5.7585671869999997E-3</v>
      </c>
      <c r="F138" s="181">
        <v>4.4508610369999998E-3</v>
      </c>
      <c r="G138" s="180" t="s">
        <v>276</v>
      </c>
    </row>
    <row r="139" spans="1:7">
      <c r="A139" s="148" t="s">
        <v>254</v>
      </c>
      <c r="B139" s="179">
        <v>1502.0254</v>
      </c>
      <c r="C139" s="181">
        <v>3.2192609713000003E-2</v>
      </c>
      <c r="D139" s="164"/>
      <c r="E139" s="181">
        <v>6.8420228079999999E-3</v>
      </c>
      <c r="F139" s="181">
        <v>5.2882760139999997E-3</v>
      </c>
      <c r="G139" s="180" t="s">
        <v>277</v>
      </c>
    </row>
    <row r="140" spans="1:7">
      <c r="A140" s="148" t="s">
        <v>255</v>
      </c>
      <c r="B140" s="179">
        <v>1637.5572999999999</v>
      </c>
      <c r="C140" s="181">
        <v>3.5097437794999999E-2</v>
      </c>
      <c r="D140" s="164"/>
      <c r="E140" s="181">
        <v>7.459397421E-3</v>
      </c>
      <c r="F140" s="181">
        <v>5.7654517630000004E-3</v>
      </c>
      <c r="G140" s="180" t="s">
        <v>278</v>
      </c>
    </row>
    <row r="141" spans="1:7">
      <c r="A141" s="148" t="s">
        <v>256</v>
      </c>
      <c r="B141" s="179">
        <v>1787.5507</v>
      </c>
      <c r="C141" s="181">
        <v>3.8312216310000001E-2</v>
      </c>
      <c r="D141" s="164"/>
      <c r="E141" s="181">
        <v>8.1426470279999993E-3</v>
      </c>
      <c r="F141" s="181">
        <v>6.2935430319999994E-3</v>
      </c>
      <c r="G141" s="180" t="s">
        <v>279</v>
      </c>
    </row>
    <row r="142" spans="1:7">
      <c r="A142" s="148" t="s">
        <v>257</v>
      </c>
      <c r="B142" s="179">
        <v>2024.0826999999999</v>
      </c>
      <c r="C142" s="181">
        <v>4.3381759316000003E-2</v>
      </c>
      <c r="D142" s="164"/>
      <c r="E142" s="181">
        <v>9.2200970759999997E-3</v>
      </c>
      <c r="F142" s="181">
        <v>7.1263162339999997E-3</v>
      </c>
      <c r="G142" s="180" t="s">
        <v>280</v>
      </c>
    </row>
    <row r="143" spans="1:7">
      <c r="A143" s="148" t="s">
        <v>258</v>
      </c>
      <c r="B143" s="179">
        <v>2026.8984</v>
      </c>
      <c r="C143" s="181">
        <v>4.3442107649999999E-2</v>
      </c>
      <c r="D143" s="164"/>
      <c r="E143" s="181">
        <v>9.2329231460000008E-3</v>
      </c>
      <c r="F143" s="181">
        <v>7.136229648E-3</v>
      </c>
      <c r="G143" s="180" t="s">
        <v>281</v>
      </c>
    </row>
    <row r="144" spans="1:7">
      <c r="A144" s="148" t="s">
        <v>259</v>
      </c>
      <c r="B144" s="179">
        <v>2392.4996999999998</v>
      </c>
      <c r="C144" s="181">
        <v>5.1277967125000004E-2</v>
      </c>
      <c r="D144" s="164"/>
      <c r="E144" s="181">
        <v>1.0898309385999999E-2</v>
      </c>
      <c r="F144" s="181">
        <v>8.4234253139999996E-3</v>
      </c>
      <c r="G144" s="180" t="s">
        <v>282</v>
      </c>
    </row>
    <row r="145" spans="1:7">
      <c r="A145" s="148" t="s">
        <v>260</v>
      </c>
      <c r="B145" s="179">
        <v>2430.3690999999999</v>
      </c>
      <c r="C145" s="181">
        <v>5.2089614394000006E-2</v>
      </c>
      <c r="D145" s="164"/>
      <c r="E145" s="181">
        <v>1.1070811994E-2</v>
      </c>
      <c r="F145" s="181">
        <v>8.5567545100000003E-3</v>
      </c>
      <c r="G145" s="180" t="s">
        <v>283</v>
      </c>
    </row>
    <row r="146" spans="1:7">
      <c r="A146" s="148" t="s">
        <v>261</v>
      </c>
      <c r="B146" s="179">
        <v>2458.1545999999998</v>
      </c>
      <c r="C146" s="181">
        <v>5.2685135453E-2</v>
      </c>
      <c r="D146" s="164"/>
      <c r="E146" s="181">
        <v>1.1197380442999999E-2</v>
      </c>
      <c r="F146" s="181">
        <v>8.6545806809999997E-3</v>
      </c>
      <c r="G146" s="180" t="s">
        <v>284</v>
      </c>
    </row>
    <row r="147" spans="1:7">
      <c r="A147" s="148" t="s">
        <v>262</v>
      </c>
      <c r="B147" s="179">
        <v>2580.1550000000002</v>
      </c>
      <c r="C147" s="181">
        <v>5.5299945603999999E-2</v>
      </c>
      <c r="D147" s="164"/>
      <c r="E147" s="181">
        <v>1.1753116397000002E-2</v>
      </c>
      <c r="F147" s="181">
        <v>9.0841152209999998E-3</v>
      </c>
      <c r="G147" s="180" t="s">
        <v>285</v>
      </c>
    </row>
    <row r="148" spans="1:7">
      <c r="A148" s="148" t="s">
        <v>263</v>
      </c>
      <c r="B148" s="179">
        <v>2713.4726999999998</v>
      </c>
      <c r="C148" s="181">
        <v>5.8157317179000002E-2</v>
      </c>
      <c r="D148" s="164"/>
      <c r="E148" s="181">
        <v>1.2360404892E-2</v>
      </c>
      <c r="F148" s="181">
        <v>9.5534952959999992E-3</v>
      </c>
      <c r="G148" s="180" t="s">
        <v>286</v>
      </c>
    </row>
    <row r="149" spans="1:7">
      <c r="A149" s="148" t="s">
        <v>264</v>
      </c>
      <c r="B149" s="179">
        <v>5021.6414000000004</v>
      </c>
      <c r="C149" s="181">
        <v>0.107627834863</v>
      </c>
      <c r="D149" s="164"/>
      <c r="E149" s="181">
        <v>2.2874569891999999E-2</v>
      </c>
      <c r="F149" s="181">
        <v>1.7680011113999999E-2</v>
      </c>
      <c r="G149" s="180" t="s">
        <v>287</v>
      </c>
    </row>
    <row r="150" spans="1:7">
      <c r="A150" s="148" t="s">
        <v>265</v>
      </c>
      <c r="B150" s="179">
        <v>6258.5366999999997</v>
      </c>
      <c r="C150" s="181">
        <v>0.13413796421800001</v>
      </c>
      <c r="D150" s="164"/>
      <c r="E150" s="181">
        <v>2.8508872648999997E-2</v>
      </c>
      <c r="F150" s="181">
        <v>2.2034826782E-2</v>
      </c>
      <c r="G150" s="180" t="s">
        <v>288</v>
      </c>
    </row>
    <row r="151" spans="1:7">
      <c r="A151" s="169" t="s">
        <v>266</v>
      </c>
      <c r="B151" s="170">
        <v>7429.4944999999998</v>
      </c>
      <c r="C151" s="173">
        <v>0.15923486833600001</v>
      </c>
      <c r="D151" s="183"/>
      <c r="E151" s="173">
        <v>3.3842817051999999E-2</v>
      </c>
      <c r="F151" s="173">
        <v>2.6157492115999999E-2</v>
      </c>
      <c r="G151" s="171" t="s">
        <v>289</v>
      </c>
    </row>
    <row r="152" spans="1:7">
      <c r="A152" s="175" t="s">
        <v>306</v>
      </c>
      <c r="B152" s="176">
        <v>46657.46</v>
      </c>
      <c r="C152" s="177">
        <v>1</v>
      </c>
      <c r="D152" s="178"/>
      <c r="E152" s="178"/>
      <c r="F152" s="178"/>
      <c r="G15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7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20/10/2025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961.68769999999995</v>
      </c>
      <c r="C6" s="172">
        <v>0.8</v>
      </c>
      <c r="D6" s="167">
        <v>769.3501</v>
      </c>
      <c r="E6" s="172">
        <v>0.01</v>
      </c>
      <c r="F6" s="168" t="s">
        <v>84</v>
      </c>
    </row>
    <row r="7" spans="1:6">
      <c r="A7" s="148" t="s">
        <v>71</v>
      </c>
      <c r="B7" s="179">
        <v>1344.8187</v>
      </c>
      <c r="C7" s="181">
        <v>0.85</v>
      </c>
      <c r="D7" s="179">
        <v>1143.0959</v>
      </c>
      <c r="E7" s="181">
        <v>0.01</v>
      </c>
      <c r="F7" s="180" t="s">
        <v>85</v>
      </c>
    </row>
    <row r="8" spans="1:6">
      <c r="A8" s="148" t="s">
        <v>72</v>
      </c>
      <c r="B8" s="179">
        <v>1658.5079000000001</v>
      </c>
      <c r="C8" s="181">
        <v>0.9</v>
      </c>
      <c r="D8" s="179">
        <v>1492.6570999999999</v>
      </c>
      <c r="E8" s="181">
        <v>0.01</v>
      </c>
      <c r="F8" s="180" t="s">
        <v>86</v>
      </c>
    </row>
    <row r="9" spans="1:6">
      <c r="A9" s="148" t="s">
        <v>73</v>
      </c>
      <c r="B9" s="179">
        <v>2784.8335000000002</v>
      </c>
      <c r="C9" s="181">
        <v>1</v>
      </c>
      <c r="D9" s="179">
        <v>2784.8335000000002</v>
      </c>
      <c r="E9" s="181">
        <v>0.03</v>
      </c>
      <c r="F9" s="180" t="s">
        <v>87</v>
      </c>
    </row>
    <row r="10" spans="1:6">
      <c r="A10" s="148" t="s">
        <v>75</v>
      </c>
      <c r="B10" s="179">
        <v>2962.3724000000002</v>
      </c>
      <c r="C10" s="181">
        <v>1</v>
      </c>
      <c r="D10" s="179">
        <v>2962.3724000000002</v>
      </c>
      <c r="E10" s="181">
        <v>0.03</v>
      </c>
      <c r="F10" s="180" t="s">
        <v>89</v>
      </c>
    </row>
    <row r="11" spans="1:6">
      <c r="A11" s="148" t="s">
        <v>76</v>
      </c>
      <c r="B11" s="179">
        <v>3905.4551999999999</v>
      </c>
      <c r="C11" s="181">
        <v>0.3</v>
      </c>
      <c r="D11" s="179">
        <v>1171.6366</v>
      </c>
      <c r="E11" s="181">
        <v>0.01</v>
      </c>
      <c r="F11" s="180" t="s">
        <v>90</v>
      </c>
    </row>
    <row r="12" spans="1:6">
      <c r="A12" s="169" t="s">
        <v>77</v>
      </c>
      <c r="B12" s="170">
        <v>5255.3473999999997</v>
      </c>
      <c r="C12" s="173">
        <v>0.8</v>
      </c>
      <c r="D12" s="170">
        <v>4204.2779</v>
      </c>
      <c r="E12" s="173">
        <v>0.04</v>
      </c>
      <c r="F12" s="171" t="s">
        <v>91</v>
      </c>
    </row>
    <row r="13" spans="1:6">
      <c r="A13" s="175" t="s">
        <v>307</v>
      </c>
      <c r="B13" s="176">
        <v>18873.02</v>
      </c>
      <c r="C13" s="178"/>
      <c r="D13" s="176">
        <v>14528.22</v>
      </c>
      <c r="E13" s="177">
        <v>0.14000000000000001</v>
      </c>
      <c r="F13" s="174"/>
    </row>
    <row r="15" spans="1:6">
      <c r="A15" s="184" t="s">
        <v>122</v>
      </c>
      <c r="B15" s="185">
        <v>424.6123</v>
      </c>
      <c r="C15" s="187">
        <v>0.9</v>
      </c>
      <c r="D15" s="185">
        <v>382.15100000000001</v>
      </c>
      <c r="E15" s="187">
        <v>0</v>
      </c>
      <c r="F15" s="186" t="s">
        <v>126</v>
      </c>
    </row>
    <row r="16" spans="1:6">
      <c r="A16" s="175" t="s">
        <v>308</v>
      </c>
      <c r="B16" s="176">
        <v>424.61</v>
      </c>
      <c r="C16" s="178"/>
      <c r="D16" s="176">
        <v>382.15</v>
      </c>
      <c r="E16" s="177">
        <v>0</v>
      </c>
      <c r="F16" s="174"/>
    </row>
    <row r="18" spans="1:6">
      <c r="A18" s="166" t="s">
        <v>131</v>
      </c>
      <c r="B18" s="167">
        <v>3500.5830000000001</v>
      </c>
      <c r="C18" s="172">
        <v>0.4</v>
      </c>
      <c r="D18" s="167">
        <v>1400.2329999999999</v>
      </c>
      <c r="E18" s="172">
        <v>0.01</v>
      </c>
      <c r="F18" s="168" t="s">
        <v>134</v>
      </c>
    </row>
    <row r="19" spans="1:6">
      <c r="A19" s="169" t="s">
        <v>132</v>
      </c>
      <c r="B19" s="170">
        <v>7627.1980000000003</v>
      </c>
      <c r="C19" s="173">
        <v>0.65</v>
      </c>
      <c r="D19" s="170">
        <v>4957.6790000000001</v>
      </c>
      <c r="E19" s="173">
        <v>0.05</v>
      </c>
      <c r="F19" s="171" t="s">
        <v>135</v>
      </c>
    </row>
    <row r="20" spans="1:6">
      <c r="A20" s="175" t="s">
        <v>309</v>
      </c>
      <c r="B20" s="176">
        <v>11127.78</v>
      </c>
      <c r="C20" s="178"/>
      <c r="D20" s="176">
        <v>6357.91</v>
      </c>
      <c r="E20" s="177">
        <v>0.06</v>
      </c>
      <c r="F20" s="174"/>
    </row>
    <row r="22" spans="1:6">
      <c r="A22" s="166" t="s">
        <v>143</v>
      </c>
      <c r="B22" s="167">
        <v>1002.708</v>
      </c>
      <c r="C22" s="172">
        <v>1</v>
      </c>
      <c r="D22" s="167">
        <v>1002.7078</v>
      </c>
      <c r="E22" s="172">
        <v>0.01</v>
      </c>
      <c r="F22" s="168" t="s">
        <v>155</v>
      </c>
    </row>
    <row r="23" spans="1:6">
      <c r="A23" s="148" t="s">
        <v>144</v>
      </c>
      <c r="B23" s="179">
        <v>1680.2090000000001</v>
      </c>
      <c r="C23" s="181">
        <v>0.4</v>
      </c>
      <c r="D23" s="179">
        <v>672.08370000000002</v>
      </c>
      <c r="E23" s="181">
        <v>0.01</v>
      </c>
      <c r="F23" s="180" t="s">
        <v>156</v>
      </c>
    </row>
    <row r="24" spans="1:6">
      <c r="A24" s="148" t="s">
        <v>145</v>
      </c>
      <c r="B24" s="179">
        <v>1726.999</v>
      </c>
      <c r="C24" s="181">
        <v>0.5</v>
      </c>
      <c r="D24" s="179">
        <v>863.49950000000001</v>
      </c>
      <c r="E24" s="181">
        <v>0.01</v>
      </c>
      <c r="F24" s="180" t="s">
        <v>157</v>
      </c>
    </row>
    <row r="25" spans="1:6">
      <c r="A25" s="148" t="s">
        <v>146</v>
      </c>
      <c r="B25" s="179">
        <v>2395.5079999999998</v>
      </c>
      <c r="C25" s="181">
        <v>0.3</v>
      </c>
      <c r="D25" s="179">
        <v>718.65229999999997</v>
      </c>
      <c r="E25" s="181">
        <v>0.01</v>
      </c>
      <c r="F25" s="180" t="s">
        <v>158</v>
      </c>
    </row>
    <row r="26" spans="1:6">
      <c r="A26" s="148" t="s">
        <v>147</v>
      </c>
      <c r="B26" s="179">
        <v>2415.864</v>
      </c>
      <c r="C26" s="181">
        <v>0.45</v>
      </c>
      <c r="D26" s="179">
        <v>1087.1386</v>
      </c>
      <c r="E26" s="181">
        <v>0.01</v>
      </c>
      <c r="F26" s="180" t="s">
        <v>159</v>
      </c>
    </row>
    <row r="27" spans="1:6">
      <c r="A27" s="148" t="s">
        <v>148</v>
      </c>
      <c r="B27" s="179">
        <v>6346.8869999999997</v>
      </c>
      <c r="C27" s="181">
        <v>0.6</v>
      </c>
      <c r="D27" s="179">
        <v>3808.1320000000001</v>
      </c>
      <c r="E27" s="181">
        <v>0.04</v>
      </c>
      <c r="F27" s="180" t="s">
        <v>160</v>
      </c>
    </row>
    <row r="28" spans="1:6">
      <c r="A28" s="148" t="s">
        <v>149</v>
      </c>
      <c r="B28" s="179">
        <v>6524.3919999999998</v>
      </c>
      <c r="C28" s="181">
        <v>0.5</v>
      </c>
      <c r="D28" s="179">
        <v>3262.1959000000002</v>
      </c>
      <c r="E28" s="181">
        <v>0.03</v>
      </c>
      <c r="F28" s="180" t="s">
        <v>161</v>
      </c>
    </row>
    <row r="29" spans="1:6">
      <c r="A29" s="148" t="s">
        <v>150</v>
      </c>
      <c r="B29" s="179">
        <v>9351.6740000000009</v>
      </c>
      <c r="C29" s="181">
        <v>0.75</v>
      </c>
      <c r="D29" s="179">
        <v>7013.7556999999997</v>
      </c>
      <c r="E29" s="181">
        <v>7.0000000000000007E-2</v>
      </c>
      <c r="F29" s="180" t="s">
        <v>162</v>
      </c>
    </row>
    <row r="30" spans="1:6">
      <c r="A30" s="169" t="s">
        <v>151</v>
      </c>
      <c r="B30" s="170">
        <v>12826.133</v>
      </c>
      <c r="C30" s="173">
        <v>0.85</v>
      </c>
      <c r="D30" s="170">
        <v>10021.8074</v>
      </c>
      <c r="E30" s="173">
        <v>0.1</v>
      </c>
      <c r="F30" s="171" t="s">
        <v>163</v>
      </c>
    </row>
    <row r="31" spans="1:6">
      <c r="A31" s="175" t="s">
        <v>310</v>
      </c>
      <c r="B31" s="176">
        <v>44270.37</v>
      </c>
      <c r="C31" s="178"/>
      <c r="D31" s="176">
        <v>28449.97</v>
      </c>
      <c r="E31" s="177">
        <v>0.28000000000000003</v>
      </c>
      <c r="F31" s="174"/>
    </row>
    <row r="33" spans="1:6">
      <c r="A33" s="166" t="s">
        <v>169</v>
      </c>
      <c r="B33" s="167">
        <v>594.07619999999997</v>
      </c>
      <c r="C33" s="172">
        <v>1</v>
      </c>
      <c r="D33" s="167">
        <v>594.07619999999997</v>
      </c>
      <c r="E33" s="172">
        <v>0.01</v>
      </c>
      <c r="F33" s="168" t="s">
        <v>195</v>
      </c>
    </row>
    <row r="34" spans="1:6">
      <c r="A34" s="148" t="s">
        <v>172</v>
      </c>
      <c r="B34" s="179">
        <v>873.08130000000006</v>
      </c>
      <c r="C34" s="181">
        <v>0.6</v>
      </c>
      <c r="D34" s="179">
        <v>523.84879999999998</v>
      </c>
      <c r="E34" s="181">
        <v>0.01</v>
      </c>
      <c r="F34" s="180" t="s">
        <v>198</v>
      </c>
    </row>
    <row r="35" spans="1:6">
      <c r="A35" s="148" t="s">
        <v>173</v>
      </c>
      <c r="B35" s="179">
        <v>1162.0275999999999</v>
      </c>
      <c r="C35" s="181">
        <v>1</v>
      </c>
      <c r="D35" s="179">
        <v>1162.0275999999999</v>
      </c>
      <c r="E35" s="181">
        <v>0.01</v>
      </c>
      <c r="F35" s="180" t="s">
        <v>199</v>
      </c>
    </row>
    <row r="36" spans="1:6">
      <c r="A36" s="148" t="s">
        <v>175</v>
      </c>
      <c r="B36" s="179">
        <v>1590.0601999999999</v>
      </c>
      <c r="C36" s="181">
        <v>0.9</v>
      </c>
      <c r="D36" s="179">
        <v>1431.0542</v>
      </c>
      <c r="E36" s="181">
        <v>0.01</v>
      </c>
      <c r="F36" s="180" t="s">
        <v>201</v>
      </c>
    </row>
    <row r="37" spans="1:6">
      <c r="A37" s="148" t="s">
        <v>176</v>
      </c>
      <c r="B37" s="179">
        <v>1642.5178000000001</v>
      </c>
      <c r="C37" s="181">
        <v>0.9</v>
      </c>
      <c r="D37" s="179">
        <v>1478.2661000000001</v>
      </c>
      <c r="E37" s="181">
        <v>0.01</v>
      </c>
      <c r="F37" s="180" t="s">
        <v>202</v>
      </c>
    </row>
    <row r="38" spans="1:6">
      <c r="A38" s="148" t="s">
        <v>177</v>
      </c>
      <c r="B38" s="179">
        <v>1715.6407999999999</v>
      </c>
      <c r="C38" s="181">
        <v>1</v>
      </c>
      <c r="D38" s="179">
        <v>1715.6407999999999</v>
      </c>
      <c r="E38" s="181">
        <v>0.02</v>
      </c>
      <c r="F38" s="180" t="s">
        <v>203</v>
      </c>
    </row>
    <row r="39" spans="1:6">
      <c r="A39" s="148" t="s">
        <v>178</v>
      </c>
      <c r="B39" s="179">
        <v>1771.3197</v>
      </c>
      <c r="C39" s="181">
        <v>1</v>
      </c>
      <c r="D39" s="179">
        <v>1771.3197</v>
      </c>
      <c r="E39" s="181">
        <v>0.02</v>
      </c>
      <c r="F39" s="180" t="s">
        <v>204</v>
      </c>
    </row>
    <row r="40" spans="1:6">
      <c r="A40" s="148" t="s">
        <v>179</v>
      </c>
      <c r="B40" s="179">
        <v>1824.3014000000001</v>
      </c>
      <c r="C40" s="181">
        <v>1</v>
      </c>
      <c r="D40" s="179">
        <v>1824.3014000000001</v>
      </c>
      <c r="E40" s="181">
        <v>0.02</v>
      </c>
      <c r="F40" s="180" t="s">
        <v>205</v>
      </c>
    </row>
    <row r="41" spans="1:6">
      <c r="A41" s="148" t="s">
        <v>180</v>
      </c>
      <c r="B41" s="179">
        <v>2291.8355000000001</v>
      </c>
      <c r="C41" s="181">
        <v>0.95</v>
      </c>
      <c r="D41" s="179">
        <v>2177.2437</v>
      </c>
      <c r="E41" s="181">
        <v>0.02</v>
      </c>
      <c r="F41" s="180" t="s">
        <v>206</v>
      </c>
    </row>
    <row r="42" spans="1:6">
      <c r="A42" s="148" t="s">
        <v>181</v>
      </c>
      <c r="B42" s="179">
        <v>2570.6268</v>
      </c>
      <c r="C42" s="181">
        <v>1</v>
      </c>
      <c r="D42" s="179">
        <v>2570.6268</v>
      </c>
      <c r="E42" s="181">
        <v>0.03</v>
      </c>
      <c r="F42" s="180" t="s">
        <v>207</v>
      </c>
    </row>
    <row r="43" spans="1:6">
      <c r="A43" s="148" t="s">
        <v>182</v>
      </c>
      <c r="B43" s="179">
        <v>2751.3258999999998</v>
      </c>
      <c r="C43" s="181">
        <v>1</v>
      </c>
      <c r="D43" s="179">
        <v>2751.3258999999998</v>
      </c>
      <c r="E43" s="181">
        <v>0.03</v>
      </c>
      <c r="F43" s="180" t="s">
        <v>208</v>
      </c>
    </row>
    <row r="44" spans="1:6">
      <c r="A44" s="148" t="s">
        <v>183</v>
      </c>
      <c r="B44" s="179">
        <v>2994.5421999999999</v>
      </c>
      <c r="C44" s="181">
        <v>0.75</v>
      </c>
      <c r="D44" s="179">
        <v>2245.9067</v>
      </c>
      <c r="E44" s="181">
        <v>0.02</v>
      </c>
      <c r="F44" s="180" t="s">
        <v>209</v>
      </c>
    </row>
    <row r="45" spans="1:6">
      <c r="A45" s="148" t="s">
        <v>184</v>
      </c>
      <c r="B45" s="179">
        <v>3139.7478999999998</v>
      </c>
      <c r="C45" s="181">
        <v>0.9</v>
      </c>
      <c r="D45" s="179">
        <v>2825.7730999999999</v>
      </c>
      <c r="E45" s="181">
        <v>0.03</v>
      </c>
      <c r="F45" s="180" t="s">
        <v>210</v>
      </c>
    </row>
    <row r="46" spans="1:6">
      <c r="A46" s="148" t="s">
        <v>185</v>
      </c>
      <c r="B46" s="179">
        <v>4149.2151000000003</v>
      </c>
      <c r="C46" s="181">
        <v>0.9</v>
      </c>
      <c r="D46" s="179">
        <v>3734.2936</v>
      </c>
      <c r="E46" s="181">
        <v>0.04</v>
      </c>
      <c r="F46" s="180" t="s">
        <v>211</v>
      </c>
    </row>
    <row r="47" spans="1:6">
      <c r="A47" s="148" t="s">
        <v>186</v>
      </c>
      <c r="B47" s="179">
        <v>4288.1395000000002</v>
      </c>
      <c r="C47" s="181">
        <v>1</v>
      </c>
      <c r="D47" s="179">
        <v>4288.1395000000002</v>
      </c>
      <c r="E47" s="181">
        <v>0.04</v>
      </c>
      <c r="F47" s="180" t="s">
        <v>212</v>
      </c>
    </row>
    <row r="48" spans="1:6">
      <c r="A48" s="148" t="s">
        <v>187</v>
      </c>
      <c r="B48" s="179">
        <v>5078.4183999999996</v>
      </c>
      <c r="C48" s="181">
        <v>0.95</v>
      </c>
      <c r="D48" s="179">
        <v>4824.4975000000004</v>
      </c>
      <c r="E48" s="181">
        <v>0.05</v>
      </c>
      <c r="F48" s="180" t="s">
        <v>213</v>
      </c>
    </row>
    <row r="49" spans="1:6">
      <c r="A49" s="148" t="s">
        <v>188</v>
      </c>
      <c r="B49" s="179">
        <v>5325.5861000000004</v>
      </c>
      <c r="C49" s="181">
        <v>1</v>
      </c>
      <c r="D49" s="179">
        <v>5325.5861000000004</v>
      </c>
      <c r="E49" s="181">
        <v>0.05</v>
      </c>
      <c r="F49" s="180" t="s">
        <v>214</v>
      </c>
    </row>
    <row r="50" spans="1:6">
      <c r="A50" s="169" t="s">
        <v>189</v>
      </c>
      <c r="B50" s="170">
        <v>10479.5746</v>
      </c>
      <c r="C50" s="173">
        <v>0.9</v>
      </c>
      <c r="D50" s="170">
        <v>9431.6172000000006</v>
      </c>
      <c r="E50" s="173">
        <v>0.09</v>
      </c>
      <c r="F50" s="171" t="s">
        <v>215</v>
      </c>
    </row>
    <row r="51" spans="1:6">
      <c r="A51" s="175" t="s">
        <v>311</v>
      </c>
      <c r="B51" s="176">
        <v>54242.04</v>
      </c>
      <c r="C51" s="178"/>
      <c r="D51" s="176">
        <v>50675.54</v>
      </c>
      <c r="E51" s="177">
        <v>0.5</v>
      </c>
      <c r="F51" s="174"/>
    </row>
    <row r="53" spans="1:6">
      <c r="A53" s="166" t="s">
        <v>227</v>
      </c>
      <c r="B53" s="167">
        <v>855.55449999999996</v>
      </c>
      <c r="C53" s="172">
        <v>0.8</v>
      </c>
      <c r="D53" s="167">
        <v>684.44359999999995</v>
      </c>
      <c r="E53" s="172">
        <v>0.01</v>
      </c>
      <c r="F53" s="168" t="s">
        <v>231</v>
      </c>
    </row>
    <row r="54" spans="1:6">
      <c r="A54" s="169" t="s">
        <v>228</v>
      </c>
      <c r="B54" s="170">
        <v>1443.5418</v>
      </c>
      <c r="C54" s="173">
        <v>0.8</v>
      </c>
      <c r="D54" s="170">
        <v>1154.8334</v>
      </c>
      <c r="E54" s="173">
        <v>0.01</v>
      </c>
      <c r="F54" s="171" t="s">
        <v>232</v>
      </c>
    </row>
    <row r="55" spans="1:6">
      <c r="A55" s="175" t="s">
        <v>312</v>
      </c>
      <c r="B55" s="176">
        <v>2299.1</v>
      </c>
      <c r="C55" s="178"/>
      <c r="D55" s="176">
        <v>1839.28</v>
      </c>
      <c r="E55" s="177">
        <v>0.02</v>
      </c>
      <c r="F55" s="174"/>
    </row>
    <row r="56" spans="1:6">
      <c r="A56" s="189"/>
      <c r="B56" s="190"/>
      <c r="C56" s="190"/>
      <c r="D56" s="190"/>
      <c r="E56" s="190"/>
      <c r="F56" s="191"/>
    </row>
    <row r="57" spans="1:6">
      <c r="A57" s="193" t="s">
        <v>290</v>
      </c>
      <c r="B57" s="194">
        <v>131236.922650013</v>
      </c>
      <c r="C57" s="195"/>
      <c r="D57" s="194">
        <v>102233.08129174801</v>
      </c>
      <c r="E57" s="196">
        <v>0.01</v>
      </c>
      <c r="F57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5">
      <c r="A5829" s="198">
        <v>45933</v>
      </c>
      <c r="B5829" s="197">
        <v>1390.6780000000001</v>
      </c>
      <c r="C5829" s="197">
        <v>1765.1672000000001</v>
      </c>
      <c r="D5829" s="197">
        <v>1429.5036</v>
      </c>
      <c r="E5829" s="197">
        <v>1066.2384999999999</v>
      </c>
      <c r="F5829" s="197">
        <v>1153.9686999999999</v>
      </c>
      <c r="G5829" s="108" t="e">
        <f>G5828*#REF!/#REF!</f>
        <v>#REF!</v>
      </c>
      <c r="H5829" s="108">
        <f t="shared" si="138"/>
        <v>958.87282705720497</v>
      </c>
      <c r="I5829" s="108">
        <f t="shared" si="139"/>
        <v>1032.9869963198432</v>
      </c>
      <c r="J5829" s="108">
        <f t="shared" si="140"/>
        <v>823.23443170814528</v>
      </c>
    </row>
    <row r="5830" spans="1:10" ht="15">
      <c r="A5830" s="198">
        <v>45936</v>
      </c>
      <c r="B5830" s="197">
        <v>1374.6775</v>
      </c>
      <c r="C5830" s="197">
        <v>1756.4167</v>
      </c>
      <c r="D5830" s="197">
        <v>1423.4033999999999</v>
      </c>
      <c r="E5830" s="197">
        <v>1058.7951</v>
      </c>
      <c r="F5830" s="197">
        <v>1143.9929999999999</v>
      </c>
      <c r="G5830" s="108" t="e">
        <f>G5829*#REF!/#REF!</f>
        <v>#REF!</v>
      </c>
      <c r="H5830" s="108">
        <f t="shared" si="138"/>
        <v>947.84047832563022</v>
      </c>
      <c r="I5830" s="108">
        <f t="shared" si="139"/>
        <v>1028.5788736156051</v>
      </c>
      <c r="J5830" s="108">
        <f t="shared" si="140"/>
        <v>816.11782644806249</v>
      </c>
    </row>
    <row r="5831" spans="1:10" ht="15">
      <c r="A5831" s="198">
        <v>45937</v>
      </c>
      <c r="B5831" s="197">
        <v>1367.9068</v>
      </c>
      <c r="C5831" s="197">
        <v>1750.2012</v>
      </c>
      <c r="D5831" s="197">
        <v>1418.5063</v>
      </c>
      <c r="E5831" s="197">
        <v>1056.2697000000001</v>
      </c>
      <c r="F5831" s="197">
        <v>1136.2373</v>
      </c>
      <c r="G5831" s="108" t="e">
        <f>G5830*#REF!/#REF!</f>
        <v>#REF!</v>
      </c>
      <c r="H5831" s="108">
        <f t="shared" ref="H5831:H5894" si="141">H5830*B5831/B5830</f>
        <v>943.17207899080483</v>
      </c>
      <c r="I5831" s="108">
        <f t="shared" ref="I5831:I5894" si="142">I5830*D5831/D5830</f>
        <v>1025.0401342800219</v>
      </c>
      <c r="J5831" s="108">
        <f t="shared" ref="J5831:J5894" si="143">J5830*F5831/F5830</f>
        <v>810.58495603138761</v>
      </c>
    </row>
    <row r="5832" spans="1:10" ht="15">
      <c r="A5832" s="198">
        <v>45938</v>
      </c>
      <c r="B5832" s="197">
        <v>1369.6949</v>
      </c>
      <c r="C5832" s="197">
        <v>1749.482</v>
      </c>
      <c r="D5832" s="197">
        <v>1411.6545000000001</v>
      </c>
      <c r="E5832" s="197">
        <v>1056.2891999999999</v>
      </c>
      <c r="F5832" s="197">
        <v>1125.1018999999999</v>
      </c>
      <c r="G5832" s="108" t="e">
        <f>G5831*#REF!/#REF!</f>
        <v>#REF!</v>
      </c>
      <c r="H5832" s="108">
        <f t="shared" si="141"/>
        <v>944.40497438575665</v>
      </c>
      <c r="I5832" s="108">
        <f t="shared" si="142"/>
        <v>1020.0888908544131</v>
      </c>
      <c r="J5832" s="108">
        <f t="shared" si="143"/>
        <v>802.64102766414248</v>
      </c>
    </row>
    <row r="5833" spans="1:10" ht="15">
      <c r="A5833" s="198">
        <v>45939</v>
      </c>
      <c r="B5833" s="197">
        <v>1373.4675999999999</v>
      </c>
      <c r="C5833" s="197">
        <v>1748.528</v>
      </c>
      <c r="D5833" s="197">
        <v>1411.8759</v>
      </c>
      <c r="E5833" s="197">
        <v>1058.4562000000001</v>
      </c>
      <c r="F5833" s="197">
        <v>1127.4965999999999</v>
      </c>
      <c r="G5833" s="108" t="e">
        <f>G5832*#REF!/#REF!</f>
        <v>#REF!</v>
      </c>
      <c r="H5833" s="108">
        <f t="shared" si="141"/>
        <v>947.0062519745577</v>
      </c>
      <c r="I5833" s="108">
        <f t="shared" si="142"/>
        <v>1020.248878783779</v>
      </c>
      <c r="J5833" s="108">
        <f t="shared" si="143"/>
        <v>804.3493924522096</v>
      </c>
    </row>
    <row r="5834" spans="1:10" ht="15">
      <c r="A5834" s="198">
        <v>45940</v>
      </c>
      <c r="B5834" s="197">
        <v>1378.9862000000001</v>
      </c>
      <c r="C5834" s="197">
        <v>1762.4779000000001</v>
      </c>
      <c r="D5834" s="197">
        <v>1417.9707000000001</v>
      </c>
      <c r="E5834" s="197">
        <v>1063.9648999999999</v>
      </c>
      <c r="F5834" s="197">
        <v>1124.2568000000001</v>
      </c>
      <c r="G5834" s="108" t="e">
        <f>G5833*#REF!/#REF!</f>
        <v>#REF!</v>
      </c>
      <c r="H5834" s="108">
        <f t="shared" si="141"/>
        <v>950.81132804780964</v>
      </c>
      <c r="I5834" s="108">
        <f t="shared" si="142"/>
        <v>1024.6530993433987</v>
      </c>
      <c r="J5834" s="108">
        <f t="shared" si="143"/>
        <v>802.03813833253719</v>
      </c>
    </row>
    <row r="5835" spans="1:10" ht="15">
      <c r="A5835" s="198">
        <v>45943</v>
      </c>
      <c r="B5835" s="197">
        <v>1395.3181</v>
      </c>
      <c r="C5835" s="197">
        <v>1785.1364000000001</v>
      </c>
      <c r="D5835" s="197">
        <v>1441.4618</v>
      </c>
      <c r="E5835" s="197">
        <v>1081.1521</v>
      </c>
      <c r="F5835" s="197">
        <v>1147.4518</v>
      </c>
      <c r="G5835" s="108" t="e">
        <f>G5834*#REF!/#REF!</f>
        <v>#REF!</v>
      </c>
      <c r="H5835" s="108">
        <f t="shared" si="141"/>
        <v>962.07217716185005</v>
      </c>
      <c r="I5835" s="108">
        <f t="shared" si="142"/>
        <v>1041.6282233159784</v>
      </c>
      <c r="J5835" s="108">
        <f t="shared" si="143"/>
        <v>818.58531386985487</v>
      </c>
    </row>
    <row r="5836" spans="1:10" ht="15">
      <c r="A5836" s="198">
        <v>45944</v>
      </c>
      <c r="B5836" s="197">
        <v>1402.8116</v>
      </c>
      <c r="C5836" s="197">
        <v>1800.2584999999999</v>
      </c>
      <c r="D5836" s="197">
        <v>1449.8262999999999</v>
      </c>
      <c r="E5836" s="197">
        <v>1081.7791</v>
      </c>
      <c r="F5836" s="197">
        <v>1149.7121</v>
      </c>
      <c r="G5836" s="108" t="e">
        <f>G5835*#REF!/#REF!</f>
        <v>#REF!</v>
      </c>
      <c r="H5836" s="108">
        <f t="shared" si="141"/>
        <v>967.23894727653737</v>
      </c>
      <c r="I5836" s="108">
        <f t="shared" si="142"/>
        <v>1047.6725730683802</v>
      </c>
      <c r="J5836" s="108">
        <f t="shared" si="143"/>
        <v>820.19779849442909</v>
      </c>
    </row>
    <row r="5837" spans="1:10" ht="15">
      <c r="A5837" s="198">
        <v>45945</v>
      </c>
      <c r="B5837" s="197">
        <v>1400.8707999999999</v>
      </c>
      <c r="C5837" s="197">
        <v>1802.3326</v>
      </c>
      <c r="D5837" s="197">
        <v>1453.4025999999999</v>
      </c>
      <c r="E5837" s="197">
        <v>1080.7675999999999</v>
      </c>
      <c r="F5837" s="197">
        <v>1152.8237999999999</v>
      </c>
      <c r="G5837" s="108" t="e">
        <f>G5836*#REF!/#REF!</f>
        <v>#REF!</v>
      </c>
      <c r="H5837" s="108">
        <f t="shared" si="141"/>
        <v>965.9007651935874</v>
      </c>
      <c r="I5837" s="108">
        <f t="shared" si="142"/>
        <v>1050.2568767350085</v>
      </c>
      <c r="J5837" s="108">
        <f t="shared" si="143"/>
        <v>822.41766683327239</v>
      </c>
    </row>
    <row r="5838" spans="1:10" ht="15">
      <c r="A5838" s="198">
        <v>45946</v>
      </c>
      <c r="B5838" s="197">
        <v>1416.5292999999999</v>
      </c>
      <c r="C5838" s="197">
        <v>1818.1745000000001</v>
      </c>
      <c r="D5838" s="197">
        <v>1464.8431</v>
      </c>
      <c r="E5838" s="197">
        <v>1091.5436</v>
      </c>
      <c r="F5838" s="197">
        <v>1165.0092999999999</v>
      </c>
      <c r="G5838" s="108" t="e">
        <f>G5837*#REF!/#REF!</f>
        <v>#REF!</v>
      </c>
      <c r="H5838" s="108">
        <f t="shared" si="141"/>
        <v>976.69730484005856</v>
      </c>
      <c r="I5838" s="108">
        <f t="shared" si="142"/>
        <v>1058.5240036813116</v>
      </c>
      <c r="J5838" s="108">
        <f t="shared" si="143"/>
        <v>831.1107303172123</v>
      </c>
    </row>
    <row r="5839" spans="1:10" ht="15">
      <c r="A5839" s="198">
        <v>45947</v>
      </c>
      <c r="B5839" s="197">
        <v>1402.2057</v>
      </c>
      <c r="C5839" s="197">
        <v>1802.9186999999999</v>
      </c>
      <c r="D5839" s="197">
        <v>1452.4869000000001</v>
      </c>
      <c r="E5839" s="197">
        <v>1079.7786000000001</v>
      </c>
      <c r="F5839" s="197">
        <v>1154.6688999999999</v>
      </c>
      <c r="G5839" s="108" t="e">
        <f>G5838*#REF!/#REF!</f>
        <v>#REF!</v>
      </c>
      <c r="H5839" s="108">
        <f t="shared" si="141"/>
        <v>966.8211790757648</v>
      </c>
      <c r="I5839" s="108">
        <f t="shared" si="142"/>
        <v>1049.5951741743925</v>
      </c>
      <c r="J5839" s="108">
        <f t="shared" si="143"/>
        <v>823.73395023848491</v>
      </c>
    </row>
    <row r="5840" spans="1:10" ht="15">
      <c r="A5840" s="198">
        <v>45950</v>
      </c>
      <c r="B5840" s="197">
        <v>1408.4992</v>
      </c>
      <c r="C5840" s="197">
        <v>1815.2805000000001</v>
      </c>
      <c r="D5840" s="197">
        <v>1461.3924</v>
      </c>
      <c r="E5840" s="197">
        <v>1084.8549</v>
      </c>
      <c r="F5840" s="197">
        <v>1160.8956000000001</v>
      </c>
      <c r="G5840" s="108" t="e">
        <f>G5839*#REF!/#REF!</f>
        <v>#REF!</v>
      </c>
      <c r="H5840" s="108">
        <f t="shared" si="141"/>
        <v>971.1605488918434</v>
      </c>
      <c r="I5840" s="108">
        <f t="shared" si="142"/>
        <v>1056.0304610080361</v>
      </c>
      <c r="J5840" s="108">
        <f t="shared" si="143"/>
        <v>828.17604111661456</v>
      </c>
    </row>
    <row r="5841" spans="7:10" ht="15">
      <c r="G5841" s="108" t="e">
        <f>G5840*#REF!/#REF!</f>
        <v>#REF!</v>
      </c>
      <c r="H5841" s="108">
        <f t="shared" si="141"/>
        <v>0</v>
      </c>
      <c r="I5841" s="108">
        <f t="shared" si="142"/>
        <v>0</v>
      </c>
      <c r="J5841" s="108">
        <f t="shared" si="143"/>
        <v>0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4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  <row r="5829" spans="1:6">
      <c r="A5829" s="198">
        <v>45933</v>
      </c>
      <c r="B5829" s="197">
        <v>3111.3562000000002</v>
      </c>
      <c r="C5829" s="197">
        <v>3860.4603999999999</v>
      </c>
      <c r="D5829" s="197">
        <v>2947.8197</v>
      </c>
      <c r="E5829" s="197">
        <v>2232.1887000000002</v>
      </c>
      <c r="F5829" s="197">
        <v>2902.4688999999998</v>
      </c>
    </row>
    <row r="5830" spans="1:6">
      <c r="A5830" s="198">
        <v>45936</v>
      </c>
      <c r="B5830" s="197">
        <v>3075.5583999999999</v>
      </c>
      <c r="C5830" s="197">
        <v>3841.3227000000002</v>
      </c>
      <c r="D5830" s="197">
        <v>2935.2402999999999</v>
      </c>
      <c r="E5830" s="197">
        <v>2216.6060000000002</v>
      </c>
      <c r="F5830" s="197">
        <v>2877.3780000000002</v>
      </c>
    </row>
    <row r="5831" spans="1:6">
      <c r="A5831" s="198">
        <v>45937</v>
      </c>
      <c r="B5831" s="197">
        <v>3060.4103</v>
      </c>
      <c r="C5831" s="197">
        <v>3827.7293</v>
      </c>
      <c r="D5831" s="197">
        <v>2925.1417999999999</v>
      </c>
      <c r="E5831" s="197">
        <v>2211.319</v>
      </c>
      <c r="F5831" s="197">
        <v>2857.8708000000001</v>
      </c>
    </row>
    <row r="5832" spans="1:6">
      <c r="A5832" s="198">
        <v>45938</v>
      </c>
      <c r="B5832" s="197">
        <v>3064.4106999999999</v>
      </c>
      <c r="C5832" s="197">
        <v>3826.5803999999998</v>
      </c>
      <c r="D5832" s="197">
        <v>2911.2613000000001</v>
      </c>
      <c r="E5832" s="197">
        <v>2211.3598000000002</v>
      </c>
      <c r="F5832" s="197">
        <v>2829.8629000000001</v>
      </c>
    </row>
    <row r="5833" spans="1:6">
      <c r="A5833" s="198">
        <v>45939</v>
      </c>
      <c r="B5833" s="197">
        <v>3072.8515000000002</v>
      </c>
      <c r="C5833" s="197">
        <v>3824.4938999999999</v>
      </c>
      <c r="D5833" s="197">
        <v>2911.7233999999999</v>
      </c>
      <c r="E5833" s="197">
        <v>2215.8964999999998</v>
      </c>
      <c r="F5833" s="197">
        <v>2837.1788999999999</v>
      </c>
    </row>
    <row r="5834" spans="1:6">
      <c r="A5834" s="198">
        <v>45940</v>
      </c>
      <c r="B5834" s="197">
        <v>3085.1981000000001</v>
      </c>
      <c r="C5834" s="197">
        <v>3855.1970999999999</v>
      </c>
      <c r="D5834" s="197">
        <v>2924.4047999999998</v>
      </c>
      <c r="E5834" s="197">
        <v>2227.4290000000001</v>
      </c>
      <c r="F5834" s="197">
        <v>2829.0264999999999</v>
      </c>
    </row>
    <row r="5835" spans="1:6">
      <c r="A5835" s="198">
        <v>45943</v>
      </c>
      <c r="B5835" s="197">
        <v>3121.7374</v>
      </c>
      <c r="C5835" s="197">
        <v>3904.7595999999999</v>
      </c>
      <c r="D5835" s="197">
        <v>2972.8526000000002</v>
      </c>
      <c r="E5835" s="197">
        <v>2263.4106000000002</v>
      </c>
      <c r="F5835" s="197">
        <v>2887.3932</v>
      </c>
    </row>
    <row r="5836" spans="1:6">
      <c r="A5836" s="198">
        <v>45944</v>
      </c>
      <c r="B5836" s="197">
        <v>3138.5025999999998</v>
      </c>
      <c r="C5836" s="197">
        <v>3937.8373000000001</v>
      </c>
      <c r="D5836" s="197">
        <v>2990.1034</v>
      </c>
      <c r="E5836" s="197">
        <v>2264.7233999999999</v>
      </c>
      <c r="F5836" s="197">
        <v>2893.0808999999999</v>
      </c>
    </row>
    <row r="5837" spans="1:6">
      <c r="A5837" s="198">
        <v>45945</v>
      </c>
      <c r="B5837" s="197">
        <v>3134.1605</v>
      </c>
      <c r="C5837" s="197">
        <v>3942.3739999999998</v>
      </c>
      <c r="D5837" s="197">
        <v>2997.4789999999998</v>
      </c>
      <c r="E5837" s="197">
        <v>2262.6057000000001</v>
      </c>
      <c r="F5837" s="197">
        <v>2900.9110999999998</v>
      </c>
    </row>
    <row r="5838" spans="1:6">
      <c r="A5838" s="198">
        <v>45946</v>
      </c>
      <c r="B5838" s="197">
        <v>3169.1931</v>
      </c>
      <c r="C5838" s="197">
        <v>3977.0261999999998</v>
      </c>
      <c r="D5838" s="197">
        <v>3021.0738000000001</v>
      </c>
      <c r="E5838" s="197">
        <v>2285.1653999999999</v>
      </c>
      <c r="F5838" s="197">
        <v>2931.5742</v>
      </c>
    </row>
    <row r="5839" spans="1:6">
      <c r="A5839" s="198">
        <v>45947</v>
      </c>
      <c r="B5839" s="197">
        <v>3137.1469000000002</v>
      </c>
      <c r="C5839" s="197">
        <v>3943.6561000000002</v>
      </c>
      <c r="D5839" s="197">
        <v>2995.5906</v>
      </c>
      <c r="E5839" s="197">
        <v>2260.5351000000001</v>
      </c>
      <c r="F5839" s="197">
        <v>2905.5540999999998</v>
      </c>
    </row>
    <row r="5840" spans="1:6">
      <c r="A5840" s="198">
        <v>45950</v>
      </c>
      <c r="B5840" s="197">
        <v>3151.2274000000002</v>
      </c>
      <c r="C5840" s="197">
        <v>3971.6042000000002</v>
      </c>
      <c r="D5840" s="197">
        <v>3014.4895999999999</v>
      </c>
      <c r="E5840" s="197">
        <v>2271.1624999999999</v>
      </c>
      <c r="F5840" s="197">
        <v>2921.2224999999999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5">
      <c r="A5829" s="198">
        <v>45933</v>
      </c>
      <c r="B5829" s="197">
        <v>3780.6747999999998</v>
      </c>
      <c r="C5829" s="197">
        <v>4962.9884000000002</v>
      </c>
      <c r="D5829" s="197">
        <v>3609.6217999999999</v>
      </c>
      <c r="E5829" s="197">
        <v>2594.2984000000001</v>
      </c>
      <c r="F5829" s="197">
        <v>3404.9052999999999</v>
      </c>
      <c r="G5829" s="108" t="e">
        <f>G5828*#REF!/#REF!</f>
        <v>#REF!</v>
      </c>
      <c r="H5829" s="108">
        <f t="shared" si="138"/>
        <v>1571.3451435003431</v>
      </c>
      <c r="I5829" s="108">
        <f t="shared" si="139"/>
        <v>1657.0819603781897</v>
      </c>
      <c r="J5829" s="108">
        <f t="shared" si="140"/>
        <v>1376.1068470595583</v>
      </c>
    </row>
    <row r="5830" spans="1:10" ht="15">
      <c r="A5830" s="198">
        <v>45936</v>
      </c>
      <c r="B5830" s="197">
        <v>3737.1761999999999</v>
      </c>
      <c r="C5830" s="197">
        <v>4938.3851999999997</v>
      </c>
      <c r="D5830" s="197">
        <v>3594.2181</v>
      </c>
      <c r="E5830" s="197">
        <v>2576.1878000000002</v>
      </c>
      <c r="F5830" s="197">
        <v>3375.471</v>
      </c>
      <c r="G5830" s="108" t="e">
        <f>G5829*#REF!/#REF!</f>
        <v>#REF!</v>
      </c>
      <c r="H5830" s="108">
        <f t="shared" ref="H5830:H5893" si="141">H5829*B5830/B5829</f>
        <v>1553.266012796199</v>
      </c>
      <c r="I5830" s="108">
        <f t="shared" ref="I5830:I5893" si="142">I5829*D5830/D5829</f>
        <v>1650.010528852295</v>
      </c>
      <c r="J5830" s="108">
        <f t="shared" ref="J5830:J5893" si="143">J5829*F5830/F5829</f>
        <v>1364.2108504900191</v>
      </c>
    </row>
    <row r="5831" spans="1:10" ht="15">
      <c r="A5831" s="198">
        <v>45937</v>
      </c>
      <c r="B5831" s="197">
        <v>3718.7694999999999</v>
      </c>
      <c r="C5831" s="197">
        <v>4920.9094999999998</v>
      </c>
      <c r="D5831" s="197">
        <v>3581.8525</v>
      </c>
      <c r="E5831" s="197">
        <v>2570.0432000000001</v>
      </c>
      <c r="F5831" s="197">
        <v>3352.5868999999998</v>
      </c>
      <c r="G5831" s="108" t="e">
        <f>G5830*#REF!/#REF!</f>
        <v>#REF!</v>
      </c>
      <c r="H5831" s="108">
        <f t="shared" si="141"/>
        <v>1545.615717496305</v>
      </c>
      <c r="I5831" s="108">
        <f t="shared" si="142"/>
        <v>1644.3338087346217</v>
      </c>
      <c r="J5831" s="108">
        <f t="shared" si="143"/>
        <v>1354.9621448949486</v>
      </c>
    </row>
    <row r="5832" spans="1:10" ht="15">
      <c r="A5832" s="198">
        <v>45938</v>
      </c>
      <c r="B5832" s="197">
        <v>3723.6304</v>
      </c>
      <c r="C5832" s="197">
        <v>4920.7047000000002</v>
      </c>
      <c r="D5832" s="197">
        <v>3565.5663</v>
      </c>
      <c r="E5832" s="197">
        <v>2570.0906</v>
      </c>
      <c r="F5832" s="197">
        <v>3319.7307999999998</v>
      </c>
      <c r="G5832" s="108" t="e">
        <f>G5831*#REF!/#REF!</f>
        <v>#REF!</v>
      </c>
      <c r="H5832" s="108">
        <f t="shared" si="141"/>
        <v>1547.6360318613599</v>
      </c>
      <c r="I5832" s="108">
        <f t="shared" si="142"/>
        <v>1636.8572447845947</v>
      </c>
      <c r="J5832" s="108">
        <f t="shared" si="143"/>
        <v>1341.6832134140425</v>
      </c>
    </row>
    <row r="5833" spans="1:10" ht="15">
      <c r="A5833" s="198">
        <v>45939</v>
      </c>
      <c r="B5833" s="197">
        <v>3733.8869</v>
      </c>
      <c r="C5833" s="197">
        <v>4918.0214999999998</v>
      </c>
      <c r="D5833" s="197">
        <v>3566.1323000000002</v>
      </c>
      <c r="E5833" s="197">
        <v>2575.3631999999998</v>
      </c>
      <c r="F5833" s="197">
        <v>3328.3132000000001</v>
      </c>
      <c r="G5833" s="108" t="e">
        <f>G5832*#REF!/#REF!</f>
        <v>#REF!</v>
      </c>
      <c r="H5833" s="108">
        <f t="shared" si="141"/>
        <v>1551.8988955872512</v>
      </c>
      <c r="I5833" s="108">
        <f t="shared" si="142"/>
        <v>1637.1170804243216</v>
      </c>
      <c r="J5833" s="108">
        <f t="shared" si="143"/>
        <v>1345.1518265952093</v>
      </c>
    </row>
    <row r="5834" spans="1:10" ht="15">
      <c r="A5834" s="198">
        <v>45940</v>
      </c>
      <c r="B5834" s="197">
        <v>3748.8896</v>
      </c>
      <c r="C5834" s="197">
        <v>4957.6089000000002</v>
      </c>
      <c r="D5834" s="197">
        <v>3581.7226000000001</v>
      </c>
      <c r="E5834" s="197">
        <v>2588.7665999999999</v>
      </c>
      <c r="F5834" s="197">
        <v>3318.7494999999999</v>
      </c>
      <c r="G5834" s="108" t="e">
        <f>G5833*#REF!/#REF!</f>
        <v>#REF!</v>
      </c>
      <c r="H5834" s="108">
        <f t="shared" si="141"/>
        <v>1558.1344014245669</v>
      </c>
      <c r="I5834" s="108">
        <f t="shared" si="142"/>
        <v>1644.2741750780838</v>
      </c>
      <c r="J5834" s="108">
        <f t="shared" si="143"/>
        <v>1341.2866168775633</v>
      </c>
    </row>
    <row r="5835" spans="1:10" ht="15">
      <c r="A5835" s="198">
        <v>45943</v>
      </c>
      <c r="B5835" s="197">
        <v>3793.2892000000002</v>
      </c>
      <c r="C5835" s="197">
        <v>5021.3441000000003</v>
      </c>
      <c r="D5835" s="197">
        <v>3641.0601000000001</v>
      </c>
      <c r="E5835" s="197">
        <v>2630.5852</v>
      </c>
      <c r="F5835" s="197">
        <v>3387.2199000000001</v>
      </c>
      <c r="G5835" s="108" t="e">
        <f>G5834*#REF!/#REF!</f>
        <v>#REF!</v>
      </c>
      <c r="H5835" s="108">
        <f t="shared" si="141"/>
        <v>1576.5880107731832</v>
      </c>
      <c r="I5835" s="108">
        <f t="shared" si="142"/>
        <v>1671.5144529442971</v>
      </c>
      <c r="J5835" s="108">
        <f t="shared" si="143"/>
        <v>1368.9592180100844</v>
      </c>
    </row>
    <row r="5836" spans="1:10" ht="15">
      <c r="A5836" s="198">
        <v>45944</v>
      </c>
      <c r="B5836" s="197">
        <v>3813.6610000000001</v>
      </c>
      <c r="C5836" s="197">
        <v>5063.8804</v>
      </c>
      <c r="D5836" s="197">
        <v>3662.1882999999998</v>
      </c>
      <c r="E5836" s="197">
        <v>2632.1109000000001</v>
      </c>
      <c r="F5836" s="197">
        <v>3393.8921999999998</v>
      </c>
      <c r="G5836" s="108" t="e">
        <f>G5835*#REF!/#REF!</f>
        <v>#REF!</v>
      </c>
      <c r="H5836" s="108">
        <f t="shared" si="141"/>
        <v>1585.0550518935568</v>
      </c>
      <c r="I5836" s="108">
        <f t="shared" si="142"/>
        <v>1681.2138511126211</v>
      </c>
      <c r="J5836" s="108">
        <f t="shared" si="143"/>
        <v>1371.6558562148637</v>
      </c>
    </row>
    <row r="5837" spans="1:10" ht="15">
      <c r="A5837" s="198">
        <v>45945</v>
      </c>
      <c r="B5837" s="197">
        <v>3808.3847999999998</v>
      </c>
      <c r="C5837" s="197">
        <v>5069.7145</v>
      </c>
      <c r="D5837" s="197">
        <v>3671.2217000000001</v>
      </c>
      <c r="E5837" s="197">
        <v>2629.6496999999999</v>
      </c>
      <c r="F5837" s="197">
        <v>3403.0779000000002</v>
      </c>
      <c r="G5837" s="108" t="e">
        <f>G5836*#REF!/#REF!</f>
        <v>#REF!</v>
      </c>
      <c r="H5837" s="108">
        <f t="shared" si="141"/>
        <v>1582.8621282265606</v>
      </c>
      <c r="I5837" s="108">
        <f t="shared" si="142"/>
        <v>1685.3608462856005</v>
      </c>
      <c r="J5837" s="108">
        <f t="shared" si="143"/>
        <v>1375.3682956371981</v>
      </c>
    </row>
    <row r="5838" spans="1:10" ht="15">
      <c r="A5838" s="198">
        <v>45946</v>
      </c>
      <c r="B5838" s="197">
        <v>3850.9537</v>
      </c>
      <c r="C5838" s="197">
        <v>5114.2755999999999</v>
      </c>
      <c r="D5838" s="197">
        <v>3700.1199000000001</v>
      </c>
      <c r="E5838" s="197">
        <v>2655.8690999999999</v>
      </c>
      <c r="F5838" s="197">
        <v>3439.0488999999998</v>
      </c>
      <c r="G5838" s="108" t="e">
        <f>G5837*#REF!/#REF!</f>
        <v>#REF!</v>
      </c>
      <c r="H5838" s="108">
        <f t="shared" si="141"/>
        <v>1600.5548518321857</v>
      </c>
      <c r="I5838" s="108">
        <f t="shared" si="142"/>
        <v>1698.6272460805599</v>
      </c>
      <c r="J5838" s="108">
        <f t="shared" si="143"/>
        <v>1389.9061270992299</v>
      </c>
    </row>
    <row r="5839" spans="1:10" ht="15">
      <c r="A5839" s="198">
        <v>45947</v>
      </c>
      <c r="B5839" s="197">
        <v>3812.0137</v>
      </c>
      <c r="C5839" s="197">
        <v>5071.3631999999998</v>
      </c>
      <c r="D5839" s="197">
        <v>3668.9088000000002</v>
      </c>
      <c r="E5839" s="197">
        <v>2627.2431999999999</v>
      </c>
      <c r="F5839" s="197">
        <v>3408.5246000000002</v>
      </c>
      <c r="G5839" s="108" t="e">
        <f>G5838*#REF!/#REF!</f>
        <v>#REF!</v>
      </c>
      <c r="H5839" s="108">
        <f t="shared" si="141"/>
        <v>1584.3703918813053</v>
      </c>
      <c r="I5839" s="108">
        <f t="shared" si="142"/>
        <v>1684.2990550291984</v>
      </c>
      <c r="J5839" s="108">
        <f t="shared" si="143"/>
        <v>1377.5696024294543</v>
      </c>
    </row>
    <row r="5840" spans="1:10" ht="15">
      <c r="A5840" s="198">
        <v>45950</v>
      </c>
      <c r="B5840" s="197">
        <v>3829.1230999999998</v>
      </c>
      <c r="C5840" s="197">
        <v>5110.8062</v>
      </c>
      <c r="D5840" s="197">
        <v>3694.0120999999999</v>
      </c>
      <c r="E5840" s="197">
        <v>2639.5945999999999</v>
      </c>
      <c r="F5840" s="197">
        <v>3426.9052999999999</v>
      </c>
      <c r="G5840" s="108" t="e">
        <f>G5839*#REF!/#REF!</f>
        <v>#REF!</v>
      </c>
      <c r="H5840" s="108">
        <f t="shared" si="141"/>
        <v>1591.4814961207401</v>
      </c>
      <c r="I5840" s="108">
        <f t="shared" si="142"/>
        <v>1695.8233165393549</v>
      </c>
      <c r="J5840" s="108">
        <f t="shared" si="143"/>
        <v>1384.9982399083724</v>
      </c>
    </row>
    <row r="5841" spans="7:10" ht="15">
      <c r="G5841" s="108" t="e">
        <f>G5840*#REF!/#REF!</f>
        <v>#REF!</v>
      </c>
      <c r="H5841" s="108">
        <f t="shared" si="141"/>
        <v>0</v>
      </c>
      <c r="I5841" s="108">
        <f t="shared" si="142"/>
        <v>0</v>
      </c>
      <c r="J5841" s="108">
        <f t="shared" si="143"/>
        <v>0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5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  <row r="6843" spans="1:4">
      <c r="A6843" s="198">
        <v>45933</v>
      </c>
      <c r="B6843" s="197">
        <v>1260.2311</v>
      </c>
      <c r="C6843" s="197">
        <v>3272.3497000000002</v>
      </c>
      <c r="D6843" s="197">
        <v>4102.6412</v>
      </c>
    </row>
    <row r="6844" spans="1:4">
      <c r="A6844" s="198">
        <v>45936</v>
      </c>
      <c r="B6844" s="197">
        <v>1245.7315000000001</v>
      </c>
      <c r="C6844" s="197">
        <v>3234.6997000000001</v>
      </c>
      <c r="D6844" s="197">
        <v>4055.4382000000001</v>
      </c>
    </row>
    <row r="6845" spans="1:4">
      <c r="A6845" s="198">
        <v>45937</v>
      </c>
      <c r="B6845" s="197">
        <v>1239.5959</v>
      </c>
      <c r="C6845" s="197">
        <v>3218.7678000000001</v>
      </c>
      <c r="D6845" s="197">
        <v>4035.4639000000002</v>
      </c>
    </row>
    <row r="6846" spans="1:4">
      <c r="A6846" s="198">
        <v>45938</v>
      </c>
      <c r="B6846" s="197">
        <v>1241.2162000000001</v>
      </c>
      <c r="C6846" s="197">
        <v>3222.9751999999999</v>
      </c>
      <c r="D6846" s="197">
        <v>4040.7388000000001</v>
      </c>
    </row>
    <row r="6847" spans="1:4">
      <c r="A6847" s="198">
        <v>45939</v>
      </c>
      <c r="B6847" s="197">
        <v>1244.6351</v>
      </c>
      <c r="C6847" s="197">
        <v>3231.8526999999999</v>
      </c>
      <c r="D6847" s="197">
        <v>4051.8688000000002</v>
      </c>
    </row>
    <row r="6848" spans="1:4">
      <c r="A6848" s="198">
        <v>45940</v>
      </c>
      <c r="B6848" s="197">
        <v>1249.636</v>
      </c>
      <c r="C6848" s="197">
        <v>3244.8382000000001</v>
      </c>
      <c r="D6848" s="197">
        <v>4068.1491999999998</v>
      </c>
    </row>
    <row r="6849" spans="1:4">
      <c r="A6849" s="198">
        <v>45943</v>
      </c>
      <c r="B6849" s="197">
        <v>1264.4358999999999</v>
      </c>
      <c r="C6849" s="197">
        <v>3283.2680999999998</v>
      </c>
      <c r="D6849" s="197">
        <v>4116.3298999999997</v>
      </c>
    </row>
    <row r="6850" spans="1:4">
      <c r="A6850" s="198">
        <v>45944</v>
      </c>
      <c r="B6850" s="197">
        <v>1271.2266</v>
      </c>
      <c r="C6850" s="197">
        <v>3300.9009000000001</v>
      </c>
      <c r="D6850" s="197">
        <v>4138.4366</v>
      </c>
    </row>
    <row r="6851" spans="1:4">
      <c r="A6851" s="198">
        <v>45945</v>
      </c>
      <c r="B6851" s="197">
        <v>1269.4677999999999</v>
      </c>
      <c r="C6851" s="197">
        <v>3296.3341</v>
      </c>
      <c r="D6851" s="197">
        <v>4132.7111000000004</v>
      </c>
    </row>
    <row r="6852" spans="1:4">
      <c r="A6852" s="198">
        <v>45946</v>
      </c>
      <c r="B6852" s="197">
        <v>1283.6575</v>
      </c>
      <c r="C6852" s="197">
        <v>3333.1794</v>
      </c>
      <c r="D6852" s="197">
        <v>4178.9050999999999</v>
      </c>
    </row>
    <row r="6853" spans="1:4">
      <c r="A6853" s="198">
        <v>45947</v>
      </c>
      <c r="B6853" s="197">
        <v>1270.6775</v>
      </c>
      <c r="C6853" s="197">
        <v>3299.4749999999999</v>
      </c>
      <c r="D6853" s="197">
        <v>4136.6490000000003</v>
      </c>
    </row>
    <row r="6854" spans="1:4">
      <c r="A6854" s="198">
        <v>45950</v>
      </c>
      <c r="B6854" s="197">
        <v>1276.3806</v>
      </c>
      <c r="C6854" s="197">
        <v>3314.2840000000001</v>
      </c>
      <c r="D6854" s="197">
        <v>4155.2154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6.2161697268691599E-2</v>
      </c>
      <c r="E31" s="42"/>
      <c r="F31" s="43"/>
      <c r="G31" s="41">
        <f>Indices!F17</f>
        <v>4.2896433408835803E-2</v>
      </c>
      <c r="H31" s="42"/>
      <c r="I31" s="42"/>
      <c r="J31" s="41">
        <f>Indices!J17</f>
        <v>7.6317333879452498E-2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0.116680548169467</v>
      </c>
      <c r="E32" s="42"/>
      <c r="F32" s="39"/>
      <c r="G32" s="41">
        <f>Indices!F26</f>
        <v>9.05540728844383E-2</v>
      </c>
      <c r="H32" s="42"/>
      <c r="I32" s="42"/>
      <c r="J32" s="41">
        <f>Indices!J26</f>
        <v>0.125898057895588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2025-10-21T07:32:29Z</dcterms:modified>
</cp:coreProperties>
</file>