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481B5CD-3D63-488A-867C-F13FE5EFD906}" xr6:coauthVersionLast="47" xr6:coauthVersionMax="47" xr10:uidLastSave="{00000000-0000-0000-0000-000000000000}"/>
  <bookViews>
    <workbookView xWindow="2200" yWindow="2200" windowWidth="14400" windowHeight="736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<sst xmlns="http://schemas.openxmlformats.org/spreadsheetml/2006/main" count="463" uniqueCount="313">
  <si>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</si>
  <si>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</si>
  <si>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</si>
  <si>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</si>
  <si>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</si>
  <si>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</si>
  <si>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</si>
  <si>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</si>
  <si>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</si>
  <si>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</si>
  <si>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</si>
  <si>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</si>
  <si>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</si>
  <si>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</si>
  <si>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</si>
  <si>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</si>
  <si>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</si>
  <si>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</si>
  <si>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</si>
  <si>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</si>
  <si>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</si>
  <si>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</si>
  <si>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</si>
  <si>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</si>
  <si>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</si>
  <si>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</si>
  <si>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</si>
  <si>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</si>
  <si>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</si>
  <si>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</si>
  <si>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</si>
  <si>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</si>
  <si>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</si>
  <si>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</si>
  <si>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</si>
  <si>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</si>
  <si>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</si>
  <si>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</si>
  <si>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</si>
  <si>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</si>
  <si>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</si>
  <si>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</si>
  <si>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</si>
  <si>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</si>
  <si>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</si>
  <si>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</si>
  <si>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</si>
  <si>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</si>
  <si>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</si>
  <si>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</si>
  <si>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</si>
  <si>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</si>
  <si>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</si>
  <si>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</si>
  <si>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</si>
  <si>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</si>
  <si>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09-10-2025</t>
  </si>
  <si>
    <t>10/10/2025</t>
  </si>
  <si>
    <t>Variation par rapport au 31/12/2024</t>
  </si>
  <si>
    <t>AU 10/10/2025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</si>
  <si>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</si>
  <si>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</si>
  <si>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</si>
  <si>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</si>
  <si>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</si>
  <si>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</si>
  <si>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</si>
  <si>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</si>
  <si>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</si>
  <si>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</si>
  <si>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</si>
  <si>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</si>
  <si>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</si>
  <si>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</si>
  <si>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</si>
  <si>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</si>
  <si>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</si>
  <si>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</si>
  <si>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</si>
  <si>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</si>
  <si>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</si>
  <si>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</si>
  <si>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</si>
  <si>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</si>
  <si>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</si>
  <si>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</si>
  <si>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</si>
  <si>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</si>
  <si>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</si>
  <si>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</si>
  <si>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</si>
  <si>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</si>
  <si>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</si>
  <si>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</si>
  <si>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</si>
  <si>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</si>
  <si>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</si>
  <si>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</si>
  <si>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</si>
  <si>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HIAG Immo N</t>
  </si>
  <si>
    <t>Cham Swiss Prop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</si>
  <si>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</si>
  <si>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</si>
  <si>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</si>
  <si>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</si>
  <si>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</si>
  <si>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</si>
  <si>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</si>
  <si>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</si>
  <si>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</si>
  <si>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</si>
  <si>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</si>
  <si>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</si>
  <si>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</si>
  <si>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CH0239518779</t>
  </si>
  <si>
    <t>CH0524026959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</si>
  <si>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</si>
  <si>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</si>
  <si>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</si>
  <si>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</si>
  <si>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</si>
  <si>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</si>
  <si>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</si>
  <si>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</si>
  <si>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</si>
  <si>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</si>
  <si>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</si>
  <si>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</si>
  <si>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</si>
  <si>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</si>
  <si>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</si>
  <si>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</si>
  <si>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</si>
  <si>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</si>
  <si>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</si>
  <si>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</si>
  <si>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</si>
  <si>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</si>
  <si>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</si>
  <si>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</si>
  <si>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</si>
  <si>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</si>
  <si>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</si>
  <si>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</si>
  <si>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</si>
  <si>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</si>
  <si>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</si>
  <si>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</si>
  <si>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</si>
  <si>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</si>
  <si>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</si>
  <si>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</si>
  <si>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FR0010341032</t>
  </si>
  <si>
    <t>FR0011027135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</si>
  <si>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</si>
  <si>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</si>
  <si>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</si>
  <si>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</si>
  <si>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</si>
  <si>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</si>
  <si>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</si>
  <si>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</si>
  <si>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</si>
  <si>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</si>
  <si>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</si>
  <si>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</si>
  <si>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</si>
  <si>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</si>
  <si>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</si>
  <si>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EMPIRIC STUDENT PROPERTY</t>
  </si>
  <si>
    <t>Targt Hlthc REIT Rg</t>
  </si>
  <si>
    <t>The PRS REIT Rg</t>
  </si>
  <si>
    <t>WORKSPACE GROUP</t>
  </si>
  <si>
    <t>SUPERMARKT INCOME REIT PLC</t>
  </si>
  <si>
    <t>GREAT PORTLAND ESTATES</t>
  </si>
  <si>
    <t>Savills Rg</t>
  </si>
  <si>
    <t>GRAINGER TRUST</t>
  </si>
  <si>
    <t>SAFESTORE HOLDINGS</t>
  </si>
  <si>
    <t>SIRIUS REAL ESTATE</t>
  </si>
  <si>
    <t>HAMMERSON</t>
  </si>
  <si>
    <t>BIG YELLOW GROUP</t>
  </si>
  <si>
    <t>DERWENT LONDON</t>
  </si>
  <si>
    <t>PRIMARY HEALTH PROPERTIES</t>
  </si>
  <si>
    <t>CAPITAL &amp; COUNTIES PROPERTIES</t>
  </si>
  <si>
    <t>UNITE GROUP PLC</t>
  </si>
  <si>
    <t>BRITISH LAND</t>
  </si>
  <si>
    <t>TRITAX BIG BOX REIT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</si>
  <si>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</si>
  <si>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</si>
  <si>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</si>
  <si>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</si>
  <si>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</si>
  <si>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</si>
  <si>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</si>
  <si>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</si>
  <si>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GB00BLWDVR75</t>
  </si>
  <si>
    <t>GB00BJGTLF51</t>
  </si>
  <si>
    <t>GB00BF01NH51</t>
  </si>
  <si>
    <t>GB00B67G5X01</t>
  </si>
  <si>
    <t>GB00BF345X11</t>
  </si>
  <si>
    <t>GB00BF5H9P87</t>
  </si>
  <si>
    <t>GB00B135BJ46</t>
  </si>
  <si>
    <t>GB00B04V1276</t>
  </si>
  <si>
    <t>GB00B1N7Z094</t>
  </si>
  <si>
    <t>GG00B1W3VF54</t>
  </si>
  <si>
    <t>GB00BRJQ8J25</t>
  </si>
  <si>
    <t>GB0002869419</t>
  </si>
  <si>
    <t>GB0002652740</t>
  </si>
  <si>
    <t>GB00BYRJ5J14</t>
  </si>
  <si>
    <t>GB00B62G9D36</t>
  </si>
  <si>
    <t>GB0006928617</t>
  </si>
  <si>
    <t>GB0001367019</t>
  </si>
  <si>
    <t>GB00BG49KP99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</si>
  <si>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</si>
  <si>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</si>
  <si>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</si>
  <si>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</si>
  <si>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</si>
  <si>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</si>
  <si>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</si>
  <si>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</si>
  <si>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</si>
  <si>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</si>
  <si>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</si>
  <si>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</si>
  <si>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</si>
  <si>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</si>
  <si>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</si>
  <si>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</si>
  <si>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</si>
  <si>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</si>
  <si>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</si>
  <si>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</si>
  <si>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</si>
  <si>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</si>
  <si>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</si>
  <si>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</si>
  <si>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</si>
  <si>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</si>
  <si>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</si>
  <si>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ECHO INVESTMENT</t>
  </si>
  <si>
    <t>GLOBE TRADE CENTRE</t>
  </si>
  <si>
    <t>PLECHPS00019</t>
  </si>
  <si>
    <t>PLGTC0000037</t>
  </si>
  <si>
    <t>Stenhus Fastig Rg</t>
  </si>
  <si>
    <t>John Mattson Rg</t>
  </si>
  <si>
    <t>Eastnine Rg</t>
  </si>
  <si>
    <t>Heba Fast Rg-B</t>
  </si>
  <si>
    <t>Corem Pty-B Rg</t>
  </si>
  <si>
    <t>Ft Emilshus Rg-B</t>
  </si>
  <si>
    <t>Stendorren Fast -B-</t>
  </si>
  <si>
    <t>DIÖS FASTIGHETER</t>
  </si>
  <si>
    <t>FastPtr-A Rg</t>
  </si>
  <si>
    <t>Cibus Nordic RE Rg</t>
  </si>
  <si>
    <t>NP3 Fastigheter Rg</t>
  </si>
  <si>
    <t>Nyfosa Rg</t>
  </si>
  <si>
    <t>Hemnet Grp Rg</t>
  </si>
  <si>
    <t>ATRIUM LJUNGBERG AB</t>
  </si>
  <si>
    <t>Pandox -B-</t>
  </si>
  <si>
    <t>HUFVUDSTADEN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</si>
  <si>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</si>
  <si>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</si>
  <si>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</si>
  <si>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</si>
  <si>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</si>
  <si>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</si>
  <si>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</si>
  <si>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SE0014956819</t>
  </si>
  <si>
    <t>SE0012481364</t>
  </si>
  <si>
    <t>SE0022050183</t>
  </si>
  <si>
    <t>SE0017911480</t>
  </si>
  <si>
    <t>SE0010714287</t>
  </si>
  <si>
    <t>SE0016785786</t>
  </si>
  <si>
    <t>SE0006543344</t>
  </si>
  <si>
    <t>SE0001634262</t>
  </si>
  <si>
    <t>SE0013512506</t>
  </si>
  <si>
    <t>SE0010832204</t>
  </si>
  <si>
    <t>SE0006342333</t>
  </si>
  <si>
    <t>SE0011426428</t>
  </si>
  <si>
    <t>SE0015671995</t>
  </si>
  <si>
    <t>SE0024320832</t>
  </si>
  <si>
    <t>SE0007100359</t>
  </si>
  <si>
    <t>SE0000170375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</si>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</sst>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947.84047832563022</c:v>
                </c:pt>
                <c:pt idx="3010">
                  <c:v>943.17207899080483</c:v>
                </c:pt>
                <c:pt idx="3011">
                  <c:v>944.40497438575665</c:v>
                </c:pt>
                <c:pt idx="3012">
                  <c:v>947.0062519745577</c:v>
                </c:pt>
                <c:pt idx="3013">
                  <c:v>950.81132804780964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816.11782644806249</c:v>
                </c:pt>
                <c:pt idx="3010">
                  <c:v>810.58495603138761</c:v>
                </c:pt>
                <c:pt idx="3011">
                  <c:v>802.64102766414248</c:v>
                </c:pt>
                <c:pt idx="3012">
                  <c:v>804.3493924522096</c:v>
                </c:pt>
                <c:pt idx="3013">
                  <c:v>802.03813833253719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  <c:pt idx="5828">
                  <c:v>1423.4033999999999</c:v>
                </c:pt>
                <c:pt idx="5829">
                  <c:v>1418.5063</c:v>
                </c:pt>
                <c:pt idx="5830">
                  <c:v>1411.6545000000001</c:v>
                </c:pt>
                <c:pt idx="5831">
                  <c:v>1411.8759</c:v>
                </c:pt>
                <c:pt idx="5832">
                  <c:v>1417.9707000000001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1553.266012796199</c:v>
                </c:pt>
                <c:pt idx="3010">
                  <c:v>1545.615717496305</c:v>
                </c:pt>
                <c:pt idx="3011">
                  <c:v>1547.6360318613599</c:v>
                </c:pt>
                <c:pt idx="3012">
                  <c:v>1551.8988955872512</c:v>
                </c:pt>
                <c:pt idx="3013">
                  <c:v>1558.1344014245669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1364.2108504900191</c:v>
                </c:pt>
                <c:pt idx="3010">
                  <c:v>1354.9621448949486</c:v>
                </c:pt>
                <c:pt idx="3011">
                  <c:v>1341.6832134140425</c:v>
                </c:pt>
                <c:pt idx="3012">
                  <c:v>1345.1518265952093</c:v>
                </c:pt>
                <c:pt idx="3013">
                  <c:v>1341.2866168775633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1650.010528852295</c:v>
                </c:pt>
                <c:pt idx="3010">
                  <c:v>1644.3338087346217</c:v>
                </c:pt>
                <c:pt idx="3011">
                  <c:v>1636.8572447845947</c:v>
                </c:pt>
                <c:pt idx="3012">
                  <c:v>1637.1170804243216</c:v>
                </c:pt>
                <c:pt idx="3013">
                  <c:v>1644.2741750780838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1127.4970000000001</v>
      </c>
      <c r="E12" s="14"/>
      <c r="F12" s="153">
        <v>1411.876</v>
      </c>
      <c r="G12" s="153">
        <v>1539.261</v>
      </c>
      <c r="H12" s="153">
        <v>1748.528</v>
      </c>
      <c r="I12" s="153">
        <v>1750.2149999999999</v>
      </c>
      <c r="J12" s="153">
        <v>1373.4680000000001</v>
      </c>
      <c r="K12" s="149">
        <v>1058.4559999999999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1124.2570000000001</v>
      </c>
      <c r="E14" s="17"/>
      <c r="F14" s="154">
        <v>1417.971</v>
      </c>
      <c r="G14" s="154">
        <v>1558.5989999999999</v>
      </c>
      <c r="H14" s="154">
        <v>1762.4780000000001</v>
      </c>
      <c r="I14" s="154">
        <v>1774.806</v>
      </c>
      <c r="J14" s="154">
        <v>1378.9860000000001</v>
      </c>
      <c r="K14" s="150">
        <v>1063.9649999999999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-2.87362183668782E-3</v>
      </c>
      <c r="E16" s="21"/>
      <c r="F16" s="155">
        <v>4.3169513470022701E-3</v>
      </c>
      <c r="G16" s="155">
        <v>1.2563171547905099E-2</v>
      </c>
      <c r="H16" s="155">
        <v>7.97813932633629E-3</v>
      </c>
      <c r="I16" s="155">
        <v>1.40502738235018E-2</v>
      </c>
      <c r="J16" s="155">
        <v>4.0175672094289201E-3</v>
      </c>
      <c r="K16" s="151">
        <v>5.2047510713719696E-3</v>
      </c>
    </row>
    <row r="17" spans="1:11" s="8" customFormat="1" ht="14.5">
      <c r="A17" s="145" t="s">
        <v>58</v>
      </c>
      <c r="B17" s="121"/>
      <c r="C17" s="22"/>
      <c r="D17" s="151">
        <v>2.8638847309498498E-2</v>
      </c>
      <c r="E17" s="21"/>
      <c r="F17" s="155">
        <v>1.19098083041103E-2</v>
      </c>
      <c r="G17" s="155">
        <v>-6.5142558953457996E-2</v>
      </c>
      <c r="H17" s="155">
        <v>3.9796533614313102E-2</v>
      </c>
      <c r="I17" s="155">
        <v>-6.8802306894396897E-2</v>
      </c>
      <c r="J17" s="155">
        <v>5.3764706241957297E-2</v>
      </c>
      <c r="K17" s="151">
        <v>2.9832240229822601E-2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2.8953300000000002E-4</v>
      </c>
      <c r="G19" s="155">
        <v>1.0064089999999999E-4</v>
      </c>
      <c r="H19" s="155">
        <v>2.655127E-4</v>
      </c>
      <c r="I19" s="155">
        <v>7.9922239999999988E-5</v>
      </c>
      <c r="J19" s="155">
        <v>4.3259100000000002E-4</v>
      </c>
      <c r="K19" s="151">
        <v>6.5592070000000007E-4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2829.0259999999998</v>
      </c>
      <c r="E22" s="29"/>
      <c r="F22" s="153">
        <v>2924.4050000000002</v>
      </c>
      <c r="G22" s="153">
        <v>2888.2809999999999</v>
      </c>
      <c r="H22" s="153">
        <v>3855.1970000000001</v>
      </c>
      <c r="I22" s="153">
        <v>3351.2860000000001</v>
      </c>
      <c r="J22" s="153">
        <v>3085.1979999999999</v>
      </c>
      <c r="K22" s="149">
        <v>2227.4290000000001</v>
      </c>
    </row>
    <row r="23" spans="1:11" s="32" customFormat="1" ht="15.75" customHeight="1">
      <c r="A23" s="145" t="s">
        <v>58</v>
      </c>
      <c r="B23" s="121"/>
      <c r="C23" s="22"/>
      <c r="D23" s="151">
        <v>7.0134187314506005E-2</v>
      </c>
      <c r="E23" s="31"/>
      <c r="F23" s="155">
        <v>3.5193107220038398E-2</v>
      </c>
      <c r="G23" s="155">
        <v>-6.5142665158784099E-2</v>
      </c>
      <c r="H23" s="155">
        <v>7.0867233137133404E-2</v>
      </c>
      <c r="I23" s="155">
        <v>-6.8802172220496394E-2</v>
      </c>
      <c r="J23" s="155">
        <v>8.8412973473356304E-2</v>
      </c>
      <c r="K23" s="151">
        <v>5.7177192342138701E-2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3318.7489999999998</v>
      </c>
      <c r="E25" s="29"/>
      <c r="F25" s="153">
        <v>3581.723</v>
      </c>
      <c r="G25" s="153">
        <v>3190.8679999999999</v>
      </c>
      <c r="H25" s="153">
        <v>4957.6090000000004</v>
      </c>
      <c r="I25" s="153">
        <v>3764.0630000000001</v>
      </c>
      <c r="J25" s="153">
        <v>3748.89</v>
      </c>
      <c r="K25" s="149">
        <v>2588.7669999999998</v>
      </c>
    </row>
    <row r="26" spans="1:11" s="32" customFormat="1" ht="15.75" customHeight="1">
      <c r="A26" s="145" t="s">
        <v>58</v>
      </c>
      <c r="B26" s="121"/>
      <c r="C26" s="22"/>
      <c r="D26" s="151">
        <v>8.1437172187985393E-2</v>
      </c>
      <c r="E26" s="31"/>
      <c r="F26" s="155">
        <v>5.7403875676058598E-2</v>
      </c>
      <c r="G26" s="155">
        <v>-6.5142707137612804E-2</v>
      </c>
      <c r="H26" s="155">
        <v>9.6792855726958199E-2</v>
      </c>
      <c r="I26" s="155">
        <v>-6.8802102235604304E-2</v>
      </c>
      <c r="J26" s="155">
        <v>0.102306708419706</v>
      </c>
      <c r="K26" s="151">
        <v>6.8940699626642205E-2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1703.4459999999999</v>
      </c>
      <c r="E12" s="153">
        <v>915.62720000000002</v>
      </c>
      <c r="F12" s="153">
        <v>1059.1202000000001</v>
      </c>
      <c r="G12" s="153">
        <v>117.11517000000001</v>
      </c>
      <c r="H12" s="153">
        <v>382.97309999999999</v>
      </c>
      <c r="I12" s="153">
        <v>1662.8019999999999</v>
      </c>
      <c r="J12" s="153">
        <v>855.43340000000001</v>
      </c>
      <c r="K12" s="153">
        <v>779.41</v>
      </c>
      <c r="L12" s="153">
        <v>1028.412</v>
      </c>
      <c r="M12" s="153">
        <v>5310.6670000000004</v>
      </c>
      <c r="N12" s="153">
        <v>6079.75</v>
      </c>
      <c r="O12" s="153">
        <v>4719.5330000000004</v>
      </c>
      <c r="P12" s="153">
        <v>3018.8710000000001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1721.027</v>
      </c>
      <c r="E14" s="154">
        <v>915.12220000000002</v>
      </c>
      <c r="F14" s="154">
        <v>1063.3978</v>
      </c>
      <c r="G14" s="154">
        <v>116.77739</v>
      </c>
      <c r="H14" s="154">
        <v>387.98809999999997</v>
      </c>
      <c r="I14" s="154">
        <v>1665.65</v>
      </c>
      <c r="J14" s="154">
        <v>855.08429999999998</v>
      </c>
      <c r="K14" s="154">
        <v>772.80650000000003</v>
      </c>
      <c r="L14" s="154">
        <v>1021.6950000000001</v>
      </c>
      <c r="M14" s="154">
        <v>5406.7820000000002</v>
      </c>
      <c r="N14" s="154">
        <v>6185.5730000000003</v>
      </c>
      <c r="O14" s="154">
        <v>4770.7479999999996</v>
      </c>
      <c r="P14" s="154">
        <v>3051.4670000000001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1.03208437484958E-2</v>
      </c>
      <c r="E16" s="155">
        <v>-5.5153451098877105E-4</v>
      </c>
      <c r="F16" s="155">
        <v>4.0388239219684204E-3</v>
      </c>
      <c r="G16" s="155">
        <v>-2.8841694888887002E-3</v>
      </c>
      <c r="H16" s="155">
        <v>1.30949144992167E-2</v>
      </c>
      <c r="I16" s="155">
        <v>1.7127715747276E-3</v>
      </c>
      <c r="J16" s="155">
        <v>-4.0809722884327398E-4</v>
      </c>
      <c r="K16" s="155">
        <v>-8.47243427720956E-3</v>
      </c>
      <c r="L16" s="155">
        <v>-6.5314290381676098E-3</v>
      </c>
      <c r="M16" s="155">
        <v>1.8098479908455801E-2</v>
      </c>
      <c r="N16" s="155">
        <v>1.74058143838152E-2</v>
      </c>
      <c r="O16" s="155">
        <v>1.0851709268692399E-2</v>
      </c>
      <c r="P16" s="155">
        <v>1.0797414000134601E-2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-8.5595134868616696E-2</v>
      </c>
      <c r="E17" s="155">
        <v>8.4957291587380607E-2</v>
      </c>
      <c r="F17" s="155">
        <v>8.8619480432397896E-2</v>
      </c>
      <c r="G17" s="155">
        <v>0.18945965260238601</v>
      </c>
      <c r="H17" s="155">
        <v>7.48450291879241E-2</v>
      </c>
      <c r="I17" s="155">
        <v>9.8171878255320005E-2</v>
      </c>
      <c r="J17" s="155">
        <v>1.78057984690854E-2</v>
      </c>
      <c r="K17" s="155">
        <v>-6.9311279279175006E-2</v>
      </c>
      <c r="L17" s="155">
        <v>-2.0289513201272699E-2</v>
      </c>
      <c r="M17" s="155">
        <v>-9.8915621969946105E-2</v>
      </c>
      <c r="N17" s="155">
        <v>-0.13219007219201101</v>
      </c>
      <c r="O17" s="155">
        <v>0.186286096793228</v>
      </c>
      <c r="P17" s="155">
        <v>0.105203549438609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2.4479049999999998E-3</v>
      </c>
      <c r="G19" s="156">
        <v>0</v>
      </c>
      <c r="H19" s="156">
        <v>0</v>
      </c>
      <c r="I19" s="156">
        <v>0</v>
      </c>
      <c r="J19" s="156">
        <v>0</v>
      </c>
      <c r="K19" s="155">
        <v>4.0713149999999998E-4</v>
      </c>
      <c r="L19" s="155">
        <v>4.0713149999999998E-4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3281.837</v>
      </c>
      <c r="E22" s="153">
        <v>1388.982</v>
      </c>
      <c r="F22" s="153">
        <v>2935.2730000000001</v>
      </c>
      <c r="G22" s="153">
        <v>175.75790000000001</v>
      </c>
      <c r="H22" s="153">
        <v>1026.5993000000001</v>
      </c>
      <c r="I22" s="153">
        <v>4165.826</v>
      </c>
      <c r="J22" s="153">
        <v>2716.3780000000002</v>
      </c>
      <c r="K22" s="153">
        <v>1420.32</v>
      </c>
      <c r="L22" s="153">
        <v>1870.6959999999999</v>
      </c>
      <c r="M22" s="153">
        <v>10792.72</v>
      </c>
      <c r="N22" s="153">
        <v>10385.94</v>
      </c>
      <c r="O22" s="153">
        <v>10654.716</v>
      </c>
      <c r="P22" s="153">
        <v>6206.5990000000002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-5.71360276679104E-2</v>
      </c>
      <c r="E23" s="155">
        <v>9.1404118630643294E-2</v>
      </c>
      <c r="F23" s="155">
        <v>0.128628192547979</v>
      </c>
      <c r="G23" s="155">
        <v>0.21642792529980201</v>
      </c>
      <c r="H23" s="155">
        <v>7.4845007997999896E-2</v>
      </c>
      <c r="I23" s="155">
        <v>0.147300096778227</v>
      </c>
      <c r="J23" s="155">
        <v>5.2519049067453E-2</v>
      </c>
      <c r="K23" s="155">
        <v>-6.8227143906791202E-2</v>
      </c>
      <c r="L23" s="155">
        <v>-2.02892266149656E-2</v>
      </c>
      <c r="M23" s="155">
        <v>-7.4835436787924994E-2</v>
      </c>
      <c r="N23" s="155">
        <v>-0.13219011713746401</v>
      </c>
      <c r="O23" s="155">
        <v>0.20770056298142101</v>
      </c>
      <c r="P23" s="155">
        <v>0.105203392287258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3711.0709999999999</v>
      </c>
      <c r="E25" s="153">
        <v>1618.261</v>
      </c>
      <c r="F25" s="153">
        <v>3752.1010000000001</v>
      </c>
      <c r="G25" s="153">
        <v>187.79470000000001</v>
      </c>
      <c r="H25" s="153">
        <v>1410.0239999999999</v>
      </c>
      <c r="I25" s="153">
        <v>5381.116</v>
      </c>
      <c r="J25" s="153">
        <v>3620.078</v>
      </c>
      <c r="K25" s="153">
        <v>1534.914</v>
      </c>
      <c r="L25" s="153">
        <v>1998.489</v>
      </c>
      <c r="M25" s="153">
        <v>17067.849999999999</v>
      </c>
      <c r="N25" s="153">
        <v>11403.04</v>
      </c>
      <c r="O25" s="153">
        <v>12308.91</v>
      </c>
      <c r="P25" s="153">
        <v>6647.7939999999999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-4.6929662135196303E-2</v>
      </c>
      <c r="E26" s="155">
        <v>0.108399463560909</v>
      </c>
      <c r="F26" s="155">
        <v>0.148990189749765</v>
      </c>
      <c r="G26" s="155">
        <v>0.22317997992573399</v>
      </c>
      <c r="H26" s="155">
        <v>7.4844493230881798E-2</v>
      </c>
      <c r="I26" s="155">
        <v>0.16540386621599301</v>
      </c>
      <c r="J26" s="155">
        <v>0.15307616254328699</v>
      </c>
      <c r="K26" s="155">
        <v>-6.5028333969880697E-2</v>
      </c>
      <c r="L26" s="155">
        <v>-2.0289458629123201E-2</v>
      </c>
      <c r="M26" s="155">
        <v>-2.2894736992758801E-2</v>
      </c>
      <c r="N26" s="155">
        <v>-0.13219005754938001</v>
      </c>
      <c r="O26" s="155">
        <v>0.22548904429275801</v>
      </c>
      <c r="P26" s="155">
        <v>0.105203211240172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2367.415</v>
      </c>
      <c r="C7" s="172">
        <v>0.491116029939</v>
      </c>
      <c r="D7" s="172">
        <v>1.8070533336000002E-2</v>
      </c>
      <c r="E7" s="172">
        <v>1.1107361439000001E-2</v>
      </c>
      <c r="F7" s="172">
        <v>8.5912269930000004E-3</v>
      </c>
      <c r="G7" s="168" t="s">
        <v>62</v>
      </c>
    </row>
    <row r="8" spans="1:7">
      <c r="A8" s="169" t="s">
        <v>61</v>
      </c>
      <c r="B8" s="170">
        <v>2453.067</v>
      </c>
      <c r="C8" s="173">
        <v>0.50888438495800004</v>
      </c>
      <c r="D8" s="173">
        <v>1.8724317029000001E-2</v>
      </c>
      <c r="E8" s="173">
        <v>1.1509220734E-2</v>
      </c>
      <c r="F8" s="173">
        <v>8.9020536859999999E-3</v>
      </c>
      <c r="G8" s="171" t="s">
        <v>63</v>
      </c>
    </row>
    <row r="9" spans="1:7" ht="13">
      <c r="A9" s="175" t="s">
        <v>291</v>
      </c>
      <c r="B9" s="176">
        <v>4820.4799999999996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333.09719999999999</v>
      </c>
      <c r="C11" s="172">
        <v>1.4139421557000001E-2</v>
      </c>
      <c r="D11" s="172">
        <v>2.5425386160000001E-3</v>
      </c>
      <c r="E11" s="172">
        <v>1.562814713E-3</v>
      </c>
      <c r="F11" s="172">
        <v>1.2087925670000001E-3</v>
      </c>
      <c r="G11" s="168" t="s">
        <v>78</v>
      </c>
    </row>
    <row r="12" spans="1:7">
      <c r="A12" s="148" t="s">
        <v>65</v>
      </c>
      <c r="B12" s="179">
        <v>373.70249999999999</v>
      </c>
      <c r="C12" s="181">
        <v>1.5863048937E-2</v>
      </c>
      <c r="D12" s="181">
        <v>2.852479808E-3</v>
      </c>
      <c r="E12" s="181">
        <v>1.7533253519999999E-3</v>
      </c>
      <c r="F12" s="181">
        <v>1.356147108E-3</v>
      </c>
      <c r="G12" s="180" t="s">
        <v>79</v>
      </c>
    </row>
    <row r="13" spans="1:7">
      <c r="A13" s="148" t="s">
        <v>66</v>
      </c>
      <c r="B13" s="179">
        <v>412.9479</v>
      </c>
      <c r="C13" s="181">
        <v>1.7528950825999999E-2</v>
      </c>
      <c r="D13" s="181">
        <v>3.1520408519999997E-3</v>
      </c>
      <c r="E13" s="181">
        <v>1.937455656E-3</v>
      </c>
      <c r="F13" s="181">
        <v>1.498566641E-3</v>
      </c>
      <c r="G13" s="180" t="s">
        <v>80</v>
      </c>
    </row>
    <row r="14" spans="1:7">
      <c r="A14" s="148" t="s">
        <v>67</v>
      </c>
      <c r="B14" s="179">
        <v>423.892</v>
      </c>
      <c r="C14" s="181">
        <v>1.799350965E-2</v>
      </c>
      <c r="D14" s="181">
        <v>3.23557742E-3</v>
      </c>
      <c r="E14" s="181">
        <v>1.9888028310000002E-3</v>
      </c>
      <c r="F14" s="181">
        <v>1.5382822160000002E-3</v>
      </c>
      <c r="G14" s="180" t="s">
        <v>81</v>
      </c>
    </row>
    <row r="15" spans="1:7">
      <c r="A15" s="148" t="s">
        <v>68</v>
      </c>
      <c r="B15" s="179">
        <v>486.47059999999999</v>
      </c>
      <c r="C15" s="181">
        <v>2.0649867031000003E-2</v>
      </c>
      <c r="D15" s="181">
        <v>3.713241318E-3</v>
      </c>
      <c r="E15" s="181">
        <v>2.2824070909999998E-3</v>
      </c>
      <c r="F15" s="181">
        <v>1.76537673E-3</v>
      </c>
      <c r="G15" s="180" t="s">
        <v>82</v>
      </c>
    </row>
    <row r="16" spans="1:7">
      <c r="A16" s="148" t="s">
        <v>69</v>
      </c>
      <c r="B16" s="179">
        <v>568.49570000000006</v>
      </c>
      <c r="C16" s="181">
        <v>2.4131695959999998E-2</v>
      </c>
      <c r="D16" s="181">
        <v>4.3393407989999995E-3</v>
      </c>
      <c r="E16" s="181">
        <v>2.6672498129999998E-3</v>
      </c>
      <c r="F16" s="181">
        <v>2.0630415890000001E-3</v>
      </c>
      <c r="G16" s="180" t="s">
        <v>83</v>
      </c>
    </row>
    <row r="17" spans="1:7">
      <c r="A17" s="148" t="s">
        <v>70</v>
      </c>
      <c r="B17" s="179">
        <v>951.16920000000005</v>
      </c>
      <c r="C17" s="181">
        <v>4.0375548910000003E-2</v>
      </c>
      <c r="D17" s="181">
        <v>7.2602964569999998E-3</v>
      </c>
      <c r="E17" s="181">
        <v>4.4626650140000002E-3</v>
      </c>
      <c r="F17" s="181">
        <v>3.4517439930000001E-3</v>
      </c>
      <c r="G17" s="180" t="s">
        <v>84</v>
      </c>
    </row>
    <row r="18" spans="1:7">
      <c r="A18" s="148" t="s">
        <v>71</v>
      </c>
      <c r="B18" s="179">
        <v>1356.4925000000001</v>
      </c>
      <c r="C18" s="181">
        <v>5.7580848160000003E-2</v>
      </c>
      <c r="D18" s="181">
        <v>1.0354138560999999E-2</v>
      </c>
      <c r="E18" s="181">
        <v>6.364347817E-3</v>
      </c>
      <c r="F18" s="181">
        <v>4.9226413550000001E-3</v>
      </c>
      <c r="G18" s="180" t="s">
        <v>85</v>
      </c>
    </row>
    <row r="19" spans="1:7">
      <c r="A19" s="148" t="s">
        <v>72</v>
      </c>
      <c r="B19" s="179">
        <v>1589.1143</v>
      </c>
      <c r="C19" s="181">
        <v>6.7455256271000005E-2</v>
      </c>
      <c r="D19" s="181">
        <v>1.2129746129E-2</v>
      </c>
      <c r="E19" s="181">
        <v>7.4557552849999998E-3</v>
      </c>
      <c r="F19" s="181">
        <v>5.7668138749999995E-3</v>
      </c>
      <c r="G19" s="180" t="s">
        <v>86</v>
      </c>
    </row>
    <row r="20" spans="1:7">
      <c r="A20" s="148" t="s">
        <v>73</v>
      </c>
      <c r="B20" s="179">
        <v>2674.5486000000001</v>
      </c>
      <c r="C20" s="181">
        <v>0.11353013513400001</v>
      </c>
      <c r="D20" s="181">
        <v>2.0414891192999999E-2</v>
      </c>
      <c r="E20" s="181">
        <v>1.254836097E-2</v>
      </c>
      <c r="F20" s="181">
        <v>9.7057989950000007E-3</v>
      </c>
      <c r="G20" s="180" t="s">
        <v>87</v>
      </c>
    </row>
    <row r="21" spans="1:7">
      <c r="A21" s="148" t="s">
        <v>74</v>
      </c>
      <c r="B21" s="179">
        <v>2678.1641</v>
      </c>
      <c r="C21" s="181">
        <v>0.11368360708999999</v>
      </c>
      <c r="D21" s="181">
        <v>2.0442488388000002E-2</v>
      </c>
      <c r="E21" s="181">
        <v>1.2565324056999999E-2</v>
      </c>
      <c r="F21" s="181">
        <v>9.7189194580000002E-3</v>
      </c>
      <c r="G21" s="180" t="s">
        <v>88</v>
      </c>
    </row>
    <row r="22" spans="1:7">
      <c r="A22" s="148" t="s">
        <v>75</v>
      </c>
      <c r="B22" s="179">
        <v>2888.6696999999999</v>
      </c>
      <c r="C22" s="181">
        <v>0.122619219333</v>
      </c>
      <c r="D22" s="181">
        <v>2.2049282492E-2</v>
      </c>
      <c r="E22" s="181">
        <v>1.355296745E-2</v>
      </c>
      <c r="F22" s="181">
        <v>1.0482833429000001E-2</v>
      </c>
      <c r="G22" s="180" t="s">
        <v>89</v>
      </c>
    </row>
    <row r="23" spans="1:7">
      <c r="A23" s="148" t="s">
        <v>76</v>
      </c>
      <c r="B23" s="179">
        <v>3805.2415999999998</v>
      </c>
      <c r="C23" s="181">
        <v>0.16152617046000001</v>
      </c>
      <c r="D23" s="181">
        <v>2.9045496959000001E-2</v>
      </c>
      <c r="E23" s="181">
        <v>1.7853309966E-2</v>
      </c>
      <c r="F23" s="181">
        <v>1.3809025604E-2</v>
      </c>
      <c r="G23" s="180" t="s">
        <v>90</v>
      </c>
    </row>
    <row r="24" spans="1:7">
      <c r="A24" s="169" t="s">
        <v>77</v>
      </c>
      <c r="B24" s="170">
        <v>5016.0414000000001</v>
      </c>
      <c r="C24" s="173">
        <v>0.21292260607300001</v>
      </c>
      <c r="D24" s="173">
        <v>3.8287559778000003E-2</v>
      </c>
      <c r="E24" s="173">
        <v>2.3534101466000001E-2</v>
      </c>
      <c r="F24" s="173">
        <v>1.8202955661000001E-2</v>
      </c>
      <c r="G24" s="171" t="s">
        <v>91</v>
      </c>
    </row>
    <row r="25" spans="1:7" ht="13">
      <c r="A25" s="175" t="s">
        <v>292</v>
      </c>
      <c r="B25" s="176">
        <v>23558.05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370.125</v>
      </c>
      <c r="C27" s="172">
        <v>1.1311912953E-2</v>
      </c>
      <c r="D27" s="182"/>
      <c r="E27" s="172">
        <v>1.7365405529999999E-3</v>
      </c>
      <c r="F27" s="172">
        <v>1.343164545E-3</v>
      </c>
      <c r="G27" s="168" t="s">
        <v>107</v>
      </c>
    </row>
    <row r="28" spans="1:7">
      <c r="A28" s="148" t="s">
        <v>93</v>
      </c>
      <c r="B28" s="179">
        <v>420.30829999999997</v>
      </c>
      <c r="C28" s="181">
        <v>1.2845635672E-2</v>
      </c>
      <c r="D28" s="164"/>
      <c r="E28" s="181">
        <v>1.9719889430000002E-3</v>
      </c>
      <c r="F28" s="181">
        <v>1.525277154E-3</v>
      </c>
      <c r="G28" s="180" t="s">
        <v>108</v>
      </c>
    </row>
    <row r="29" spans="1:7">
      <c r="A29" s="148" t="s">
        <v>94</v>
      </c>
      <c r="B29" s="179">
        <v>569.53679999999997</v>
      </c>
      <c r="C29" s="181">
        <v>1.7406418656999999E-2</v>
      </c>
      <c r="D29" s="164"/>
      <c r="E29" s="181">
        <v>2.6721344130000001E-3</v>
      </c>
      <c r="F29" s="181">
        <v>2.066819687E-3</v>
      </c>
      <c r="G29" s="180" t="s">
        <v>109</v>
      </c>
    </row>
    <row r="30" spans="1:7">
      <c r="A30" s="148" t="s">
        <v>95</v>
      </c>
      <c r="B30" s="179">
        <v>637.57849999999996</v>
      </c>
      <c r="C30" s="181">
        <v>1.9485937163999999E-2</v>
      </c>
      <c r="D30" s="164"/>
      <c r="E30" s="181">
        <v>2.9913702689999999E-3</v>
      </c>
      <c r="F30" s="181">
        <v>2.3137395090000001E-3</v>
      </c>
      <c r="G30" s="180" t="s">
        <v>110</v>
      </c>
    </row>
    <row r="31" spans="1:7">
      <c r="A31" s="148" t="s">
        <v>96</v>
      </c>
      <c r="B31" s="179">
        <v>778.53160000000003</v>
      </c>
      <c r="C31" s="181">
        <v>2.3793803960000002E-2</v>
      </c>
      <c r="D31" s="164"/>
      <c r="E31" s="181">
        <v>3.652689483E-3</v>
      </c>
      <c r="F31" s="181">
        <v>2.8252510429999998E-3</v>
      </c>
      <c r="G31" s="180" t="s">
        <v>111</v>
      </c>
    </row>
    <row r="32" spans="1:7">
      <c r="A32" s="148" t="s">
        <v>97</v>
      </c>
      <c r="B32" s="179">
        <v>926.95150000000001</v>
      </c>
      <c r="C32" s="181">
        <v>2.8329874178000002E-2</v>
      </c>
      <c r="D32" s="164"/>
      <c r="E32" s="181">
        <v>4.3490411890000002E-3</v>
      </c>
      <c r="F32" s="181">
        <v>3.3638592090000003E-3</v>
      </c>
      <c r="G32" s="180" t="s">
        <v>112</v>
      </c>
    </row>
    <row r="33" spans="1:7">
      <c r="A33" s="148" t="s">
        <v>98</v>
      </c>
      <c r="B33" s="179">
        <v>1052.4598000000001</v>
      </c>
      <c r="C33" s="181">
        <v>3.2165710622999999E-2</v>
      </c>
      <c r="D33" s="164"/>
      <c r="E33" s="181">
        <v>4.9378969880000002E-3</v>
      </c>
      <c r="F33" s="181">
        <v>3.8193223589999999E-3</v>
      </c>
      <c r="G33" s="180" t="s">
        <v>113</v>
      </c>
    </row>
    <row r="34" spans="1:7">
      <c r="A34" s="148" t="s">
        <v>99</v>
      </c>
      <c r="B34" s="179">
        <v>1188.3049000000001</v>
      </c>
      <c r="C34" s="181">
        <v>3.6317464616000002E-2</v>
      </c>
      <c r="D34" s="164"/>
      <c r="E34" s="181">
        <v>5.5752506529999999E-3</v>
      </c>
      <c r="F34" s="181">
        <v>4.3122972240000005E-3</v>
      </c>
      <c r="G34" s="180" t="s">
        <v>114</v>
      </c>
    </row>
    <row r="35" spans="1:7">
      <c r="A35" s="148" t="s">
        <v>100</v>
      </c>
      <c r="B35" s="179">
        <v>1207.8046999999999</v>
      </c>
      <c r="C35" s="181">
        <v>3.6913425547999999E-2</v>
      </c>
      <c r="D35" s="164"/>
      <c r="E35" s="181">
        <v>5.6667391860000006E-3</v>
      </c>
      <c r="F35" s="181">
        <v>4.3830609929999993E-3</v>
      </c>
      <c r="G35" s="180" t="s">
        <v>115</v>
      </c>
    </row>
    <row r="36" spans="1:7">
      <c r="A36" s="148" t="s">
        <v>101</v>
      </c>
      <c r="B36" s="179">
        <v>1600.9231</v>
      </c>
      <c r="C36" s="181">
        <v>4.8928072279E-2</v>
      </c>
      <c r="D36" s="164"/>
      <c r="E36" s="181">
        <v>7.5111594319999999E-3</v>
      </c>
      <c r="F36" s="181">
        <v>5.8096674010000007E-3</v>
      </c>
      <c r="G36" s="180" t="s">
        <v>116</v>
      </c>
    </row>
    <row r="37" spans="1:7">
      <c r="A37" s="148" t="s">
        <v>102</v>
      </c>
      <c r="B37" s="179">
        <v>1799.8175000000001</v>
      </c>
      <c r="C37" s="181">
        <v>5.5006764989999998E-2</v>
      </c>
      <c r="D37" s="164"/>
      <c r="E37" s="181">
        <v>8.4443257719999994E-3</v>
      </c>
      <c r="F37" s="181">
        <v>6.5314449259999997E-3</v>
      </c>
      <c r="G37" s="180" t="s">
        <v>117</v>
      </c>
    </row>
    <row r="38" spans="1:7">
      <c r="A38" s="148" t="s">
        <v>103</v>
      </c>
      <c r="B38" s="179">
        <v>2598.8568</v>
      </c>
      <c r="C38" s="181">
        <v>7.9427333737999997E-2</v>
      </c>
      <c r="D38" s="164"/>
      <c r="E38" s="181">
        <v>1.2193232621000001E-2</v>
      </c>
      <c r="F38" s="181">
        <v>9.4311173550000009E-3</v>
      </c>
      <c r="G38" s="180" t="s">
        <v>118</v>
      </c>
    </row>
    <row r="39" spans="1:7">
      <c r="A39" s="148" t="s">
        <v>104</v>
      </c>
      <c r="B39" s="179">
        <v>3252.1324</v>
      </c>
      <c r="C39" s="181">
        <v>9.939301214900001E-2</v>
      </c>
      <c r="D39" s="164"/>
      <c r="E39" s="181">
        <v>1.5258250038E-2</v>
      </c>
      <c r="F39" s="181">
        <v>1.180182083E-2</v>
      </c>
      <c r="G39" s="180" t="s">
        <v>119</v>
      </c>
    </row>
    <row r="40" spans="1:7">
      <c r="A40" s="148" t="s">
        <v>105</v>
      </c>
      <c r="B40" s="179">
        <v>6705.5297</v>
      </c>
      <c r="C40" s="181">
        <v>0.20493716520799998</v>
      </c>
      <c r="D40" s="164"/>
      <c r="E40" s="181">
        <v>3.1460788251000002E-2</v>
      </c>
      <c r="F40" s="181">
        <v>2.4334021607E-2</v>
      </c>
      <c r="G40" s="180" t="s">
        <v>120</v>
      </c>
    </row>
    <row r="41" spans="1:7">
      <c r="A41" s="169" t="s">
        <v>106</v>
      </c>
      <c r="B41" s="170">
        <v>9611.0730999999996</v>
      </c>
      <c r="C41" s="173">
        <v>0.29373758134599998</v>
      </c>
      <c r="D41" s="183"/>
      <c r="E41" s="173">
        <v>4.5092923184000003E-2</v>
      </c>
      <c r="F41" s="173">
        <v>3.4878088824000002E-2</v>
      </c>
      <c r="G41" s="171" t="s">
        <v>121</v>
      </c>
    </row>
    <row r="42" spans="1:7" ht="13">
      <c r="A42" s="175" t="s">
        <v>293</v>
      </c>
      <c r="B42" s="176">
        <v>32719.93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437.62720000000002</v>
      </c>
      <c r="C44" s="172">
        <v>1.4140132409999999E-2</v>
      </c>
      <c r="D44" s="172">
        <v>3.340418518E-3</v>
      </c>
      <c r="E44" s="172">
        <v>2.0532452000000001E-3</v>
      </c>
      <c r="F44" s="172">
        <v>1.5881265489999998E-3</v>
      </c>
      <c r="G44" s="168" t="s">
        <v>126</v>
      </c>
    </row>
    <row r="45" spans="1:7">
      <c r="A45" s="148" t="s">
        <v>123</v>
      </c>
      <c r="B45" s="179">
        <v>2803.3881999999999</v>
      </c>
      <c r="C45" s="181">
        <v>9.0580019580000004E-2</v>
      </c>
      <c r="D45" s="181">
        <v>2.1398326834E-2</v>
      </c>
      <c r="E45" s="181">
        <v>1.3152846455000001E-2</v>
      </c>
      <c r="F45" s="181">
        <v>1.0173351262E-2</v>
      </c>
      <c r="G45" s="180" t="s">
        <v>127</v>
      </c>
    </row>
    <row r="46" spans="1:7">
      <c r="A46" s="148" t="s">
        <v>124</v>
      </c>
      <c r="B46" s="179">
        <v>5037.8728000000001</v>
      </c>
      <c r="C46" s="181">
        <v>0.16277824700400001</v>
      </c>
      <c r="D46" s="181">
        <v>3.8454199357999999E-2</v>
      </c>
      <c r="E46" s="181">
        <v>2.3636529326000001E-2</v>
      </c>
      <c r="F46" s="181">
        <v>1.8282180686000002E-2</v>
      </c>
      <c r="G46" s="180" t="s">
        <v>128</v>
      </c>
    </row>
    <row r="47" spans="1:7">
      <c r="A47" s="169" t="s">
        <v>125</v>
      </c>
      <c r="B47" s="170">
        <v>22670.410899999999</v>
      </c>
      <c r="C47" s="173">
        <v>0.73250157192599996</v>
      </c>
      <c r="D47" s="173">
        <v>0.17304376964100002</v>
      </c>
      <c r="E47" s="173">
        <v>0.10636430361300001</v>
      </c>
      <c r="F47" s="173">
        <v>8.2269752484000008E-2</v>
      </c>
      <c r="G47" s="171" t="s">
        <v>129</v>
      </c>
    </row>
    <row r="48" spans="1:7" ht="13">
      <c r="A48" s="175" t="s">
        <v>294</v>
      </c>
      <c r="B48" s="176">
        <v>30949.3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8.4933923445000004E-2</v>
      </c>
      <c r="D50" s="172">
        <v>7.7137117669999998E-3</v>
      </c>
      <c r="E50" s="172">
        <v>4.7413644659999995E-3</v>
      </c>
      <c r="F50" s="172">
        <v>3.6673100629999998E-3</v>
      </c>
      <c r="G50" s="168" t="s">
        <v>133</v>
      </c>
    </row>
    <row r="51" spans="1:7">
      <c r="A51" s="148" t="s">
        <v>131</v>
      </c>
      <c r="B51" s="179">
        <v>3412.7550000000001</v>
      </c>
      <c r="C51" s="181">
        <v>0.286826627625</v>
      </c>
      <c r="D51" s="181">
        <v>2.6049637683000001E-2</v>
      </c>
      <c r="E51" s="181">
        <v>1.6011853978999999E-2</v>
      </c>
      <c r="F51" s="181">
        <v>1.2384711966E-2</v>
      </c>
      <c r="G51" s="180" t="s">
        <v>134</v>
      </c>
    </row>
    <row r="52" spans="1:7">
      <c r="A52" s="169" t="s">
        <v>132</v>
      </c>
      <c r="B52" s="170">
        <v>7474.9920000000002</v>
      </c>
      <c r="C52" s="173">
        <v>0.62823928084000003</v>
      </c>
      <c r="D52" s="173">
        <v>5.7056786461E-2</v>
      </c>
      <c r="E52" s="173">
        <v>3.5070926684999996E-2</v>
      </c>
      <c r="F52" s="173">
        <v>2.7126360628000001E-2</v>
      </c>
      <c r="G52" s="171" t="s">
        <v>135</v>
      </c>
    </row>
    <row r="53" spans="1:7" ht="13">
      <c r="A53" s="175" t="s">
        <v>295</v>
      </c>
      <c r="B53" s="176">
        <v>11898.32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579.34379999999999</v>
      </c>
      <c r="C55" s="172">
        <v>0.18379496973500001</v>
      </c>
      <c r="D55" s="172">
        <v>4.422144597E-3</v>
      </c>
      <c r="E55" s="172">
        <v>2.7181465789999997E-3</v>
      </c>
      <c r="F55" s="172">
        <v>2.102408785E-3</v>
      </c>
      <c r="G55" s="168" t="s">
        <v>138</v>
      </c>
    </row>
    <row r="56" spans="1:7">
      <c r="A56" s="169" t="s">
        <v>137</v>
      </c>
      <c r="B56" s="170">
        <v>2572.7732000000001</v>
      </c>
      <c r="C56" s="173">
        <v>0.81620407852499999</v>
      </c>
      <c r="D56" s="173">
        <v>1.9638037216E-2</v>
      </c>
      <c r="E56" s="173">
        <v>1.2070854427E-2</v>
      </c>
      <c r="F56" s="173">
        <v>9.3364613149999991E-3</v>
      </c>
      <c r="G56" s="171" t="s">
        <v>139</v>
      </c>
    </row>
    <row r="57" spans="1:7" ht="13">
      <c r="A57" s="175" t="s">
        <v>296</v>
      </c>
      <c r="B57" s="176">
        <v>3152.12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339.32580000000002</v>
      </c>
      <c r="C59" s="172">
        <v>7.5683778719999994E-3</v>
      </c>
      <c r="D59" s="172">
        <v>2.5900816630000001E-3</v>
      </c>
      <c r="E59" s="172">
        <v>1.592037858E-3</v>
      </c>
      <c r="F59" s="172">
        <v>1.2313958360000001E-3</v>
      </c>
      <c r="G59" s="168" t="s">
        <v>152</v>
      </c>
    </row>
    <row r="60" spans="1:7">
      <c r="A60" s="148" t="s">
        <v>141</v>
      </c>
      <c r="B60" s="179">
        <v>396.11700000000002</v>
      </c>
      <c r="C60" s="181">
        <v>8.8350580399999996E-3</v>
      </c>
      <c r="D60" s="181">
        <v>3.0235702040000002E-3</v>
      </c>
      <c r="E60" s="181">
        <v>1.8584889809999999E-3</v>
      </c>
      <c r="F60" s="181">
        <v>1.437488173E-3</v>
      </c>
      <c r="G60" s="180" t="s">
        <v>153</v>
      </c>
    </row>
    <row r="61" spans="1:7">
      <c r="A61" s="148" t="s">
        <v>142</v>
      </c>
      <c r="B61" s="179">
        <v>915.90279999999996</v>
      </c>
      <c r="C61" s="181">
        <v>2.0428445122999999E-2</v>
      </c>
      <c r="D61" s="181">
        <v>6.9911072119999999E-3</v>
      </c>
      <c r="E61" s="181">
        <v>4.2972032540000002E-3</v>
      </c>
      <c r="F61" s="181">
        <v>3.3237640460000001E-3</v>
      </c>
      <c r="G61" s="180" t="s">
        <v>154</v>
      </c>
    </row>
    <row r="62" spans="1:7">
      <c r="A62" s="148" t="s">
        <v>143</v>
      </c>
      <c r="B62" s="179">
        <v>1017.7297</v>
      </c>
      <c r="C62" s="181">
        <v>2.2699608874E-2</v>
      </c>
      <c r="D62" s="181">
        <v>7.7683542900000005E-3</v>
      </c>
      <c r="E62" s="181">
        <v>4.7749514240000004E-3</v>
      </c>
      <c r="F62" s="181">
        <v>3.693288617E-3</v>
      </c>
      <c r="G62" s="180" t="s">
        <v>155</v>
      </c>
    </row>
    <row r="63" spans="1:7">
      <c r="A63" s="148" t="s">
        <v>144</v>
      </c>
      <c r="B63" s="179">
        <v>1559.7588000000001</v>
      </c>
      <c r="C63" s="181">
        <v>3.4789114140999999E-2</v>
      </c>
      <c r="D63" s="181">
        <v>1.190567492E-2</v>
      </c>
      <c r="E63" s="181">
        <v>7.3180260959999997E-3</v>
      </c>
      <c r="F63" s="181">
        <v>5.660284279E-3</v>
      </c>
      <c r="G63" s="180" t="s">
        <v>156</v>
      </c>
    </row>
    <row r="64" spans="1:7">
      <c r="A64" s="148" t="s">
        <v>145</v>
      </c>
      <c r="B64" s="179">
        <v>1654.9333999999999</v>
      </c>
      <c r="C64" s="181">
        <v>3.6911903910000002E-2</v>
      </c>
      <c r="D64" s="181">
        <v>1.2632144838999999E-2</v>
      </c>
      <c r="E64" s="181">
        <v>7.7645632180000004E-3</v>
      </c>
      <c r="F64" s="181">
        <v>6.0056679960000005E-3</v>
      </c>
      <c r="G64" s="180" t="s">
        <v>157</v>
      </c>
    </row>
    <row r="65" spans="1:7">
      <c r="A65" s="148" t="s">
        <v>146</v>
      </c>
      <c r="B65" s="179">
        <v>2278.9947999999999</v>
      </c>
      <c r="C65" s="181">
        <v>5.0831070947999997E-2</v>
      </c>
      <c r="D65" s="181">
        <v>1.7395619907999999E-2</v>
      </c>
      <c r="E65" s="181">
        <v>1.0692514393000001E-2</v>
      </c>
      <c r="F65" s="181">
        <v>8.2703546460000006E-3</v>
      </c>
      <c r="G65" s="180" t="s">
        <v>158</v>
      </c>
    </row>
    <row r="66" spans="1:7">
      <c r="A66" s="148" t="s">
        <v>147</v>
      </c>
      <c r="B66" s="179">
        <v>2356.6651000000002</v>
      </c>
      <c r="C66" s="181">
        <v>5.2563441960999997E-2</v>
      </c>
      <c r="D66" s="181">
        <v>1.7988479100999998E-2</v>
      </c>
      <c r="E66" s="181">
        <v>1.1056925404999999E-2</v>
      </c>
      <c r="F66" s="181">
        <v>8.5522161600000007E-3</v>
      </c>
      <c r="G66" s="180" t="s">
        <v>159</v>
      </c>
    </row>
    <row r="67" spans="1:7">
      <c r="A67" s="148" t="s">
        <v>148</v>
      </c>
      <c r="B67" s="179">
        <v>6234.1706999999997</v>
      </c>
      <c r="C67" s="181">
        <v>0.139047957965</v>
      </c>
      <c r="D67" s="181">
        <v>4.7585568840000002E-2</v>
      </c>
      <c r="E67" s="181">
        <v>2.9249281278E-2</v>
      </c>
      <c r="F67" s="181">
        <v>2.2623484095E-2</v>
      </c>
      <c r="G67" s="180" t="s">
        <v>160</v>
      </c>
    </row>
    <row r="68" spans="1:7">
      <c r="A68" s="148" t="s">
        <v>149</v>
      </c>
      <c r="B68" s="179">
        <v>6293.1319999999996</v>
      </c>
      <c r="C68" s="181">
        <v>0.14036304039600001</v>
      </c>
      <c r="D68" s="181">
        <v>4.8035621803999999E-2</v>
      </c>
      <c r="E68" s="181">
        <v>2.9525914005999999E-2</v>
      </c>
      <c r="F68" s="181">
        <v>2.2837451613000003E-2</v>
      </c>
      <c r="G68" s="180" t="s">
        <v>161</v>
      </c>
    </row>
    <row r="69" spans="1:7">
      <c r="A69" s="148" t="s">
        <v>150</v>
      </c>
      <c r="B69" s="179">
        <v>9173.8202999999994</v>
      </c>
      <c r="C69" s="181">
        <v>0.20461438109999999</v>
      </c>
      <c r="D69" s="181">
        <v>7.0023982084999992E-2</v>
      </c>
      <c r="E69" s="181">
        <v>4.3041434581000002E-2</v>
      </c>
      <c r="F69" s="181">
        <v>3.3291320952999998E-2</v>
      </c>
      <c r="G69" s="180" t="s">
        <v>162</v>
      </c>
    </row>
    <row r="70" spans="1:7">
      <c r="A70" s="169" t="s">
        <v>151</v>
      </c>
      <c r="B70" s="170">
        <v>12614.1307</v>
      </c>
      <c r="C70" s="173">
        <v>0.28134762420499998</v>
      </c>
      <c r="D70" s="173">
        <v>9.6283950771999999E-2</v>
      </c>
      <c r="E70" s="173">
        <v>5.9182572098E-2</v>
      </c>
      <c r="F70" s="173">
        <v>4.5776030044999999E-2</v>
      </c>
      <c r="G70" s="171" t="s">
        <v>163</v>
      </c>
    </row>
    <row r="71" spans="1:7" ht="13">
      <c r="A71" s="175" t="s">
        <v>297</v>
      </c>
      <c r="B71" s="176">
        <v>44834.68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303.9024</v>
      </c>
      <c r="C73" s="172">
        <v>5.3374341739999996E-3</v>
      </c>
      <c r="D73" s="182"/>
      <c r="E73" s="182"/>
      <c r="F73" s="172">
        <v>1.1028461430000001E-3</v>
      </c>
      <c r="G73" s="168" t="s">
        <v>190</v>
      </c>
    </row>
    <row r="74" spans="1:7">
      <c r="A74" s="148" t="s">
        <v>165</v>
      </c>
      <c r="B74" s="179">
        <v>343.6506</v>
      </c>
      <c r="C74" s="181">
        <v>6.0355313299999998E-3</v>
      </c>
      <c r="D74" s="164"/>
      <c r="E74" s="164"/>
      <c r="F74" s="181">
        <v>1.247090312E-3</v>
      </c>
      <c r="G74" s="180" t="s">
        <v>191</v>
      </c>
    </row>
    <row r="75" spans="1:7">
      <c r="A75" s="148" t="s">
        <v>166</v>
      </c>
      <c r="B75" s="179">
        <v>408.96769999999998</v>
      </c>
      <c r="C75" s="181">
        <v>7.1826947669999999E-3</v>
      </c>
      <c r="D75" s="164"/>
      <c r="E75" s="164"/>
      <c r="F75" s="181">
        <v>1.4841227009999998E-3</v>
      </c>
      <c r="G75" s="180" t="s">
        <v>192</v>
      </c>
    </row>
    <row r="76" spans="1:7">
      <c r="A76" s="148" t="s">
        <v>167</v>
      </c>
      <c r="B76" s="179">
        <v>442.38249999999999</v>
      </c>
      <c r="C76" s="181">
        <v>7.7695584949999995E-3</v>
      </c>
      <c r="D76" s="164"/>
      <c r="E76" s="164"/>
      <c r="F76" s="181">
        <v>1.6053832870000001E-3</v>
      </c>
      <c r="G76" s="180" t="s">
        <v>193</v>
      </c>
    </row>
    <row r="77" spans="1:7">
      <c r="A77" s="148" t="s">
        <v>168</v>
      </c>
      <c r="B77" s="179">
        <v>457.00990000000002</v>
      </c>
      <c r="C77" s="181">
        <v>8.026459344E-3</v>
      </c>
      <c r="D77" s="164"/>
      <c r="E77" s="164"/>
      <c r="F77" s="181">
        <v>1.6584653680000001E-3</v>
      </c>
      <c r="G77" s="180" t="s">
        <v>194</v>
      </c>
    </row>
    <row r="78" spans="1:7">
      <c r="A78" s="148" t="s">
        <v>169</v>
      </c>
      <c r="B78" s="179">
        <v>628.05399999999997</v>
      </c>
      <c r="C78" s="181">
        <v>1.1030504802000001E-2</v>
      </c>
      <c r="D78" s="164"/>
      <c r="E78" s="164"/>
      <c r="F78" s="181">
        <v>2.2791755890000003E-3</v>
      </c>
      <c r="G78" s="180" t="s">
        <v>195</v>
      </c>
    </row>
    <row r="79" spans="1:7">
      <c r="A79" s="148" t="s">
        <v>170</v>
      </c>
      <c r="B79" s="179">
        <v>666.30880000000002</v>
      </c>
      <c r="C79" s="181">
        <v>1.1702373392E-2</v>
      </c>
      <c r="D79" s="164"/>
      <c r="E79" s="164"/>
      <c r="F79" s="181">
        <v>2.4180002870000002E-3</v>
      </c>
      <c r="G79" s="180" t="s">
        <v>196</v>
      </c>
    </row>
    <row r="80" spans="1:7">
      <c r="A80" s="148" t="s">
        <v>171</v>
      </c>
      <c r="B80" s="179">
        <v>708.06010000000003</v>
      </c>
      <c r="C80" s="181">
        <v>1.2435650969000001E-2</v>
      </c>
      <c r="D80" s="164"/>
      <c r="E80" s="164"/>
      <c r="F80" s="181">
        <v>2.5695136019999996E-3</v>
      </c>
      <c r="G80" s="180" t="s">
        <v>197</v>
      </c>
    </row>
    <row r="81" spans="1:7">
      <c r="A81" s="148" t="s">
        <v>172</v>
      </c>
      <c r="B81" s="179">
        <v>863.69500000000005</v>
      </c>
      <c r="C81" s="181">
        <v>1.5169064833999999E-2</v>
      </c>
      <c r="D81" s="164"/>
      <c r="E81" s="164"/>
      <c r="F81" s="181">
        <v>3.1343046310000002E-3</v>
      </c>
      <c r="G81" s="180" t="s">
        <v>198</v>
      </c>
    </row>
    <row r="82" spans="1:7">
      <c r="A82" s="148" t="s">
        <v>173</v>
      </c>
      <c r="B82" s="179">
        <v>1121.1641999999999</v>
      </c>
      <c r="C82" s="181">
        <v>1.9690993277999998E-2</v>
      </c>
      <c r="D82" s="164"/>
      <c r="E82" s="164"/>
      <c r="F82" s="181">
        <v>4.068647085E-3</v>
      </c>
      <c r="G82" s="180" t="s">
        <v>199</v>
      </c>
    </row>
    <row r="83" spans="1:7">
      <c r="A83" s="148" t="s">
        <v>174</v>
      </c>
      <c r="B83" s="179">
        <v>1459.6192000000001</v>
      </c>
      <c r="C83" s="181">
        <v>2.5635274348E-2</v>
      </c>
      <c r="D83" s="164"/>
      <c r="E83" s="164"/>
      <c r="F83" s="181">
        <v>5.2968828329999999E-3</v>
      </c>
      <c r="G83" s="180" t="s">
        <v>200</v>
      </c>
    </row>
    <row r="84" spans="1:7">
      <c r="A84" s="148" t="s">
        <v>175</v>
      </c>
      <c r="B84" s="179">
        <v>1520.4821999999999</v>
      </c>
      <c r="C84" s="181">
        <v>2.6704210480000001E-2</v>
      </c>
      <c r="D84" s="164"/>
      <c r="E84" s="164"/>
      <c r="F84" s="181">
        <v>5.5177515219999992E-3</v>
      </c>
      <c r="G84" s="180" t="s">
        <v>201</v>
      </c>
    </row>
    <row r="85" spans="1:7">
      <c r="A85" s="148" t="s">
        <v>176</v>
      </c>
      <c r="B85" s="179">
        <v>1620.6587</v>
      </c>
      <c r="C85" s="181">
        <v>2.8463609137999998E-2</v>
      </c>
      <c r="D85" s="164"/>
      <c r="E85" s="164"/>
      <c r="F85" s="181">
        <v>5.8812868760000003E-3</v>
      </c>
      <c r="G85" s="180" t="s">
        <v>202</v>
      </c>
    </row>
    <row r="86" spans="1:7">
      <c r="A86" s="148" t="s">
        <v>177</v>
      </c>
      <c r="B86" s="179">
        <v>1642.4857999999999</v>
      </c>
      <c r="C86" s="181">
        <v>2.8846958230999999E-2</v>
      </c>
      <c r="D86" s="164"/>
      <c r="E86" s="164"/>
      <c r="F86" s="181">
        <v>5.9604962970000001E-3</v>
      </c>
      <c r="G86" s="180" t="s">
        <v>203</v>
      </c>
    </row>
    <row r="87" spans="1:7">
      <c r="A87" s="148" t="s">
        <v>178</v>
      </c>
      <c r="B87" s="179">
        <v>1683.8489999999999</v>
      </c>
      <c r="C87" s="181">
        <v>2.9573419611999999E-2</v>
      </c>
      <c r="D87" s="164"/>
      <c r="E87" s="164"/>
      <c r="F87" s="181">
        <v>6.1106012180000002E-3</v>
      </c>
      <c r="G87" s="180" t="s">
        <v>204</v>
      </c>
    </row>
    <row r="88" spans="1:7">
      <c r="A88" s="148" t="s">
        <v>179</v>
      </c>
      <c r="B88" s="179">
        <v>1757.5943</v>
      </c>
      <c r="C88" s="181">
        <v>3.0868607423999998E-2</v>
      </c>
      <c r="D88" s="164"/>
      <c r="E88" s="164"/>
      <c r="F88" s="181">
        <v>6.3782191099999996E-3</v>
      </c>
      <c r="G88" s="180" t="s">
        <v>205</v>
      </c>
    </row>
    <row r="89" spans="1:7">
      <c r="A89" s="148" t="s">
        <v>180</v>
      </c>
      <c r="B89" s="179">
        <v>2171.8551000000002</v>
      </c>
      <c r="C89" s="181">
        <v>3.8144264841000003E-2</v>
      </c>
      <c r="D89" s="164"/>
      <c r="E89" s="164"/>
      <c r="F89" s="181">
        <v>7.8815501979999994E-3</v>
      </c>
      <c r="G89" s="180" t="s">
        <v>206</v>
      </c>
    </row>
    <row r="90" spans="1:7">
      <c r="A90" s="148" t="s">
        <v>181</v>
      </c>
      <c r="B90" s="179">
        <v>2188.1473999999998</v>
      </c>
      <c r="C90" s="181">
        <v>3.8430406308999999E-2</v>
      </c>
      <c r="D90" s="164"/>
      <c r="E90" s="164"/>
      <c r="F90" s="181">
        <v>7.9406741140000004E-3</v>
      </c>
      <c r="G90" s="180" t="s">
        <v>207</v>
      </c>
    </row>
    <row r="91" spans="1:7">
      <c r="A91" s="148" t="s">
        <v>182</v>
      </c>
      <c r="B91" s="179">
        <v>2585.3474999999999</v>
      </c>
      <c r="C91" s="181">
        <v>4.5406426859000003E-2</v>
      </c>
      <c r="D91" s="164"/>
      <c r="E91" s="164"/>
      <c r="F91" s="181">
        <v>9.3820928010000006E-3</v>
      </c>
      <c r="G91" s="180" t="s">
        <v>208</v>
      </c>
    </row>
    <row r="92" spans="1:7">
      <c r="A92" s="148" t="s">
        <v>183</v>
      </c>
      <c r="B92" s="179">
        <v>2896.7721000000001</v>
      </c>
      <c r="C92" s="181">
        <v>5.0875973340999997E-2</v>
      </c>
      <c r="D92" s="164"/>
      <c r="E92" s="164"/>
      <c r="F92" s="181">
        <v>1.0512236620999999E-2</v>
      </c>
      <c r="G92" s="180" t="s">
        <v>209</v>
      </c>
    </row>
    <row r="93" spans="1:7">
      <c r="A93" s="148" t="s">
        <v>184</v>
      </c>
      <c r="B93" s="179">
        <v>3448.5814999999998</v>
      </c>
      <c r="C93" s="181">
        <v>6.0567395156000001E-2</v>
      </c>
      <c r="D93" s="164"/>
      <c r="E93" s="164"/>
      <c r="F93" s="181">
        <v>1.2514724486999999E-2</v>
      </c>
      <c r="G93" s="180" t="s">
        <v>210</v>
      </c>
    </row>
    <row r="94" spans="1:7">
      <c r="A94" s="148" t="s">
        <v>185</v>
      </c>
      <c r="B94" s="179">
        <v>3988.2446</v>
      </c>
      <c r="C94" s="181">
        <v>7.0045491651000005E-2</v>
      </c>
      <c r="D94" s="164"/>
      <c r="E94" s="164"/>
      <c r="F94" s="181">
        <v>1.4473134057000001E-2</v>
      </c>
      <c r="G94" s="180" t="s">
        <v>211</v>
      </c>
    </row>
    <row r="95" spans="1:7">
      <c r="A95" s="148" t="s">
        <v>186</v>
      </c>
      <c r="B95" s="179">
        <v>4044.4432000000002</v>
      </c>
      <c r="C95" s="181">
        <v>7.1032506982999996E-2</v>
      </c>
      <c r="D95" s="164"/>
      <c r="E95" s="164"/>
      <c r="F95" s="181">
        <v>1.4677075879000001E-2</v>
      </c>
      <c r="G95" s="180" t="s">
        <v>212</v>
      </c>
    </row>
    <row r="96" spans="1:7">
      <c r="A96" s="148" t="s">
        <v>187</v>
      </c>
      <c r="B96" s="179">
        <v>4857.0342000000001</v>
      </c>
      <c r="C96" s="181">
        <v>8.5304032884E-2</v>
      </c>
      <c r="D96" s="164"/>
      <c r="E96" s="164"/>
      <c r="F96" s="181">
        <v>1.7625926728999999E-2</v>
      </c>
      <c r="G96" s="180" t="s">
        <v>213</v>
      </c>
    </row>
    <row r="97" spans="1:7">
      <c r="A97" s="148" t="s">
        <v>188</v>
      </c>
      <c r="B97" s="179">
        <v>5024.4660999999996</v>
      </c>
      <c r="C97" s="181">
        <v>8.8244637316999996E-2</v>
      </c>
      <c r="D97" s="164"/>
      <c r="E97" s="164"/>
      <c r="F97" s="181">
        <v>1.8233528462999998E-2</v>
      </c>
      <c r="G97" s="180" t="s">
        <v>214</v>
      </c>
    </row>
    <row r="98" spans="1:7">
      <c r="A98" s="169" t="s">
        <v>189</v>
      </c>
      <c r="B98" s="170">
        <v>10105.1441</v>
      </c>
      <c r="C98" s="173">
        <v>0.17747652355400001</v>
      </c>
      <c r="D98" s="183"/>
      <c r="E98" s="183"/>
      <c r="F98" s="173">
        <v>3.6671047013000002E-2</v>
      </c>
      <c r="G98" s="171" t="s">
        <v>215</v>
      </c>
    </row>
    <row r="99" spans="1:7" ht="13">
      <c r="A99" s="175" t="s">
        <v>298</v>
      </c>
      <c r="B99" s="176">
        <v>56937.919999999998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1332.595</v>
      </c>
      <c r="C101" s="187">
        <v>0.99999624793600006</v>
      </c>
      <c r="D101" s="187">
        <v>1.0171728392E-2</v>
      </c>
      <c r="E101" s="187">
        <v>6.2522262959999993E-3</v>
      </c>
      <c r="F101" s="187">
        <v>4.8359185589999997E-3</v>
      </c>
      <c r="G101" s="186" t="s">
        <v>217</v>
      </c>
    </row>
    <row r="102" spans="1:7" ht="13">
      <c r="A102" s="175" t="s">
        <v>299</v>
      </c>
      <c r="B102" s="176">
        <v>1332.6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498.2201</v>
      </c>
      <c r="C104" s="187">
        <v>1.000000200715</v>
      </c>
      <c r="D104" s="187">
        <v>3.8029255220000001E-3</v>
      </c>
      <c r="E104" s="188"/>
      <c r="F104" s="187">
        <v>1.8080150589999998E-3</v>
      </c>
      <c r="G104" s="186" t="s">
        <v>219</v>
      </c>
    </row>
    <row r="105" spans="1:7" ht="13">
      <c r="A105" s="175" t="s">
        <v>300</v>
      </c>
      <c r="B105" s="176">
        <v>498.22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381.78300000000002</v>
      </c>
      <c r="C107" s="187">
        <v>1.0000078579289999</v>
      </c>
      <c r="D107" s="187">
        <v>2.914158451E-3</v>
      </c>
      <c r="E107" s="187">
        <v>1.7912371820000001E-3</v>
      </c>
      <c r="F107" s="187">
        <v>1.3854708260000001E-3</v>
      </c>
      <c r="G107" s="186" t="s">
        <v>221</v>
      </c>
    </row>
    <row r="108" spans="1:7" ht="13">
      <c r="A108" s="175" t="s">
        <v>301</v>
      </c>
      <c r="B108" s="176">
        <v>381.78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1966.2570000000001</v>
      </c>
      <c r="C110" s="172">
        <v>0.28687729792799999</v>
      </c>
      <c r="D110" s="172">
        <v>1.5008485063000001E-2</v>
      </c>
      <c r="E110" s="172">
        <v>9.2252212569999999E-3</v>
      </c>
      <c r="F110" s="172">
        <v>7.1354452909999999E-3</v>
      </c>
      <c r="G110" s="168" t="s">
        <v>224</v>
      </c>
    </row>
    <row r="111" spans="1:7">
      <c r="A111" s="169" t="s">
        <v>223</v>
      </c>
      <c r="B111" s="170">
        <v>4887.741</v>
      </c>
      <c r="C111" s="173">
        <v>0.71312241027099998</v>
      </c>
      <c r="D111" s="173">
        <v>3.7308239863999997E-2</v>
      </c>
      <c r="E111" s="173">
        <v>2.2932145782E-2</v>
      </c>
      <c r="F111" s="173">
        <v>1.7737360123E-2</v>
      </c>
      <c r="G111" s="171" t="s">
        <v>225</v>
      </c>
    </row>
    <row r="112" spans="1:7" ht="13">
      <c r="A112" s="175" t="s">
        <v>302</v>
      </c>
      <c r="B112" s="176">
        <v>6854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417.2131</v>
      </c>
      <c r="C114" s="172">
        <v>5.4066609215000005E-2</v>
      </c>
      <c r="D114" s="172">
        <v>3.1845972220000004E-3</v>
      </c>
      <c r="E114" s="172">
        <v>1.9574669840000001E-3</v>
      </c>
      <c r="F114" s="172">
        <v>1.5140448319999999E-3</v>
      </c>
      <c r="G114" s="168" t="s">
        <v>230</v>
      </c>
    </row>
    <row r="115" spans="1:7">
      <c r="A115" s="148" t="s">
        <v>227</v>
      </c>
      <c r="B115" s="179">
        <v>863.90589999999997</v>
      </c>
      <c r="C115" s="181">
        <v>0.11195349018</v>
      </c>
      <c r="D115" s="181">
        <v>6.5942136739999997E-3</v>
      </c>
      <c r="E115" s="181">
        <v>4.0532458739999996E-3</v>
      </c>
      <c r="F115" s="181">
        <v>3.1350699759999999E-3</v>
      </c>
      <c r="G115" s="180" t="s">
        <v>231</v>
      </c>
    </row>
    <row r="116" spans="1:7">
      <c r="A116" s="148" t="s">
        <v>228</v>
      </c>
      <c r="B116" s="179">
        <v>1449.0305000000001</v>
      </c>
      <c r="C116" s="181">
        <v>0.187779736025</v>
      </c>
      <c r="D116" s="181">
        <v>1.1060483251E-2</v>
      </c>
      <c r="E116" s="181">
        <v>6.7985146240000004E-3</v>
      </c>
      <c r="F116" s="181">
        <v>5.2584569859999994E-3</v>
      </c>
      <c r="G116" s="180" t="s">
        <v>232</v>
      </c>
    </row>
    <row r="117" spans="1:7">
      <c r="A117" s="169" t="s">
        <v>229</v>
      </c>
      <c r="B117" s="170">
        <v>4986.5011999999997</v>
      </c>
      <c r="C117" s="173">
        <v>0.64620025529200009</v>
      </c>
      <c r="D117" s="183"/>
      <c r="E117" s="183"/>
      <c r="F117" s="173">
        <v>1.8095755798000001E-2</v>
      </c>
      <c r="G117" s="171" t="s">
        <v>233</v>
      </c>
    </row>
    <row r="118" spans="1:7" ht="13">
      <c r="A118" s="175" t="s">
        <v>303</v>
      </c>
      <c r="B118" s="176">
        <v>7716.65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671.75260000000003</v>
      </c>
      <c r="C120" s="172">
        <v>0.137604311551</v>
      </c>
      <c r="D120" s="182"/>
      <c r="E120" s="172">
        <v>3.1517072110000001E-3</v>
      </c>
      <c r="F120" s="172">
        <v>2.4377555560000002E-3</v>
      </c>
      <c r="G120" s="168" t="s">
        <v>237</v>
      </c>
    </row>
    <row r="121" spans="1:7">
      <c r="A121" s="148" t="s">
        <v>235</v>
      </c>
      <c r="B121" s="179">
        <v>1826.3688</v>
      </c>
      <c r="C121" s="181">
        <v>0.37412020640100002</v>
      </c>
      <c r="D121" s="164"/>
      <c r="E121" s="181">
        <v>8.5688983059999998E-3</v>
      </c>
      <c r="F121" s="181">
        <v>6.6277982250000003E-3</v>
      </c>
      <c r="G121" s="180" t="s">
        <v>238</v>
      </c>
    </row>
    <row r="122" spans="1:7">
      <c r="A122" s="169" t="s">
        <v>236</v>
      </c>
      <c r="B122" s="170">
        <v>2383.6498999999999</v>
      </c>
      <c r="C122" s="173">
        <v>0.48827574834499998</v>
      </c>
      <c r="D122" s="183"/>
      <c r="E122" s="173">
        <v>1.1183531819999998E-2</v>
      </c>
      <c r="F122" s="173">
        <v>8.6501426089999993E-3</v>
      </c>
      <c r="G122" s="171" t="s">
        <v>239</v>
      </c>
    </row>
    <row r="123" spans="1:7" ht="13">
      <c r="A123" s="175" t="s">
        <v>304</v>
      </c>
      <c r="B123" s="176">
        <v>4881.7700000000004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538.13160000000005</v>
      </c>
      <c r="C125" s="172">
        <v>0.49511137281599998</v>
      </c>
      <c r="D125" s="182"/>
      <c r="E125" s="172">
        <v>2.5247885069999997E-3</v>
      </c>
      <c r="F125" s="172">
        <v>1.9528518349999999E-3</v>
      </c>
      <c r="G125" s="168" t="s">
        <v>242</v>
      </c>
    </row>
    <row r="126" spans="1:7">
      <c r="A126" s="169" t="s">
        <v>241</v>
      </c>
      <c r="B126" s="170">
        <v>548.76329999999996</v>
      </c>
      <c r="C126" s="173">
        <v>0.50489313546000003</v>
      </c>
      <c r="D126" s="183"/>
      <c r="E126" s="173">
        <v>2.5746699739999999E-3</v>
      </c>
      <c r="F126" s="173">
        <v>1.991433727E-3</v>
      </c>
      <c r="G126" s="171" t="s">
        <v>243</v>
      </c>
    </row>
    <row r="127" spans="1:7" ht="13">
      <c r="A127" s="175" t="s">
        <v>305</v>
      </c>
      <c r="B127" s="176">
        <v>1086.8900000000001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347.5197</v>
      </c>
      <c r="C129" s="172">
        <v>7.9091021440000006E-3</v>
      </c>
      <c r="D129" s="182"/>
      <c r="E129" s="172">
        <v>1.6304817339999999E-3</v>
      </c>
      <c r="F129" s="172">
        <v>1.2611310759999999E-3</v>
      </c>
      <c r="G129" s="168" t="s">
        <v>267</v>
      </c>
    </row>
    <row r="130" spans="1:7">
      <c r="A130" s="148" t="s">
        <v>245</v>
      </c>
      <c r="B130" s="179">
        <v>418.21140000000003</v>
      </c>
      <c r="C130" s="181">
        <v>9.5179544650000007E-3</v>
      </c>
      <c r="D130" s="164"/>
      <c r="E130" s="181">
        <v>1.9621507750000001E-3</v>
      </c>
      <c r="F130" s="181">
        <v>1.5176676119999998E-3</v>
      </c>
      <c r="G130" s="180" t="s">
        <v>268</v>
      </c>
    </row>
    <row r="131" spans="1:7">
      <c r="A131" s="148" t="s">
        <v>246</v>
      </c>
      <c r="B131" s="179">
        <v>423.49419999999998</v>
      </c>
      <c r="C131" s="181">
        <v>9.6381842100000011E-3</v>
      </c>
      <c r="D131" s="164"/>
      <c r="E131" s="181">
        <v>1.9869364459999999E-3</v>
      </c>
      <c r="F131" s="181">
        <v>1.5368386200000001E-3</v>
      </c>
      <c r="G131" s="180" t="s">
        <v>269</v>
      </c>
    </row>
    <row r="132" spans="1:7">
      <c r="A132" s="148" t="s">
        <v>247</v>
      </c>
      <c r="B132" s="179">
        <v>424.1404</v>
      </c>
      <c r="C132" s="181">
        <v>9.6528908920000007E-3</v>
      </c>
      <c r="D132" s="164"/>
      <c r="E132" s="181">
        <v>1.9899682669999997E-3</v>
      </c>
      <c r="F132" s="181">
        <v>1.539183647E-3</v>
      </c>
      <c r="G132" s="180" t="s">
        <v>270</v>
      </c>
    </row>
    <row r="133" spans="1:7">
      <c r="A133" s="148" t="s">
        <v>248</v>
      </c>
      <c r="B133" s="179">
        <v>475.00459999999998</v>
      </c>
      <c r="C133" s="181">
        <v>1.0810494772000001E-2</v>
      </c>
      <c r="D133" s="164"/>
      <c r="E133" s="181">
        <v>2.2286112819999999E-3</v>
      </c>
      <c r="F133" s="181">
        <v>1.7237672070000002E-3</v>
      </c>
      <c r="G133" s="180" t="s">
        <v>271</v>
      </c>
    </row>
    <row r="134" spans="1:7">
      <c r="A134" s="148" t="s">
        <v>249</v>
      </c>
      <c r="B134" s="179">
        <v>538.52449999999999</v>
      </c>
      <c r="C134" s="181">
        <v>1.2256126134000001E-2</v>
      </c>
      <c r="D134" s="164"/>
      <c r="E134" s="181">
        <v>2.526631902E-3</v>
      </c>
      <c r="F134" s="181">
        <v>1.9542776489999999E-3</v>
      </c>
      <c r="G134" s="180" t="s">
        <v>272</v>
      </c>
    </row>
    <row r="135" spans="1:7">
      <c r="A135" s="148" t="s">
        <v>250</v>
      </c>
      <c r="B135" s="179">
        <v>539.59810000000004</v>
      </c>
      <c r="C135" s="181">
        <v>1.2280559892E-2</v>
      </c>
      <c r="D135" s="164"/>
      <c r="E135" s="181">
        <v>2.5316689839999999E-3</v>
      </c>
      <c r="F135" s="181">
        <v>1.958173688E-3</v>
      </c>
      <c r="G135" s="180" t="s">
        <v>273</v>
      </c>
    </row>
    <row r="136" spans="1:7">
      <c r="A136" s="148" t="s">
        <v>251</v>
      </c>
      <c r="B136" s="179">
        <v>847.95740000000001</v>
      </c>
      <c r="C136" s="181">
        <v>1.9298421615000002E-2</v>
      </c>
      <c r="D136" s="164"/>
      <c r="E136" s="181">
        <v>3.978419215E-3</v>
      </c>
      <c r="F136" s="181">
        <v>3.0771936919999996E-3</v>
      </c>
      <c r="G136" s="180" t="s">
        <v>274</v>
      </c>
    </row>
    <row r="137" spans="1:7">
      <c r="A137" s="148" t="s">
        <v>252</v>
      </c>
      <c r="B137" s="179">
        <v>848.0729</v>
      </c>
      <c r="C137" s="181">
        <v>1.9301050245999998E-2</v>
      </c>
      <c r="D137" s="164"/>
      <c r="E137" s="181">
        <v>3.9789611149999996E-3</v>
      </c>
      <c r="F137" s="181">
        <v>3.0776128349999997E-3</v>
      </c>
      <c r="G137" s="180" t="s">
        <v>275</v>
      </c>
    </row>
    <row r="138" spans="1:7">
      <c r="A138" s="148" t="s">
        <v>253</v>
      </c>
      <c r="B138" s="179">
        <v>1225.4429</v>
      </c>
      <c r="C138" s="181">
        <v>2.7889506889E-2</v>
      </c>
      <c r="D138" s="164"/>
      <c r="E138" s="181">
        <v>5.7494935249999997E-3</v>
      </c>
      <c r="F138" s="181">
        <v>4.4470691120000001E-3</v>
      </c>
      <c r="G138" s="180" t="s">
        <v>276</v>
      </c>
    </row>
    <row r="139" spans="1:7">
      <c r="A139" s="148" t="s">
        <v>254</v>
      </c>
      <c r="B139" s="179">
        <v>1399.9446</v>
      </c>
      <c r="C139" s="181">
        <v>3.1860941513999999E-2</v>
      </c>
      <c r="D139" s="164"/>
      <c r="E139" s="181">
        <v>6.5682149799999997E-3</v>
      </c>
      <c r="F139" s="181">
        <v>5.0803267850000004E-3</v>
      </c>
      <c r="G139" s="180" t="s">
        <v>277</v>
      </c>
    </row>
    <row r="140" spans="1:7">
      <c r="A140" s="148" t="s">
        <v>255</v>
      </c>
      <c r="B140" s="179">
        <v>1539.1925000000001</v>
      </c>
      <c r="C140" s="181">
        <v>3.5030044918999997E-2</v>
      </c>
      <c r="D140" s="164"/>
      <c r="E140" s="181">
        <v>7.2215337919999999E-3</v>
      </c>
      <c r="F140" s="181">
        <v>5.5856502360000001E-3</v>
      </c>
      <c r="G140" s="180" t="s">
        <v>278</v>
      </c>
    </row>
    <row r="141" spans="1:7">
      <c r="A141" s="148" t="s">
        <v>256</v>
      </c>
      <c r="B141" s="179">
        <v>1813.6297</v>
      </c>
      <c r="C141" s="181">
        <v>4.1275883202999998E-2</v>
      </c>
      <c r="D141" s="164"/>
      <c r="E141" s="181">
        <v>8.5091294070000004E-3</v>
      </c>
      <c r="F141" s="181">
        <v>6.5815686880000002E-3</v>
      </c>
      <c r="G141" s="180" t="s">
        <v>279</v>
      </c>
    </row>
    <row r="142" spans="1:7">
      <c r="A142" s="148" t="s">
        <v>257</v>
      </c>
      <c r="B142" s="179">
        <v>1871.9358</v>
      </c>
      <c r="C142" s="181">
        <v>4.2602855172E-2</v>
      </c>
      <c r="D142" s="164"/>
      <c r="E142" s="181">
        <v>8.7826880890000004E-3</v>
      </c>
      <c r="F142" s="181">
        <v>6.7931585189999998E-3</v>
      </c>
      <c r="G142" s="180" t="s">
        <v>280</v>
      </c>
    </row>
    <row r="143" spans="1:7">
      <c r="A143" s="148" t="s">
        <v>258</v>
      </c>
      <c r="B143" s="179">
        <v>1923.3734999999999</v>
      </c>
      <c r="C143" s="181">
        <v>4.3773511176E-2</v>
      </c>
      <c r="D143" s="164"/>
      <c r="E143" s="181">
        <v>9.0240218330000007E-3</v>
      </c>
      <c r="F143" s="181">
        <v>6.9798232810000006E-3</v>
      </c>
      <c r="G143" s="180" t="s">
        <v>281</v>
      </c>
    </row>
    <row r="144" spans="1:7">
      <c r="A144" s="148" t="s">
        <v>259</v>
      </c>
      <c r="B144" s="179">
        <v>2290.7811000000002</v>
      </c>
      <c r="C144" s="181">
        <v>5.2135236386999996E-2</v>
      </c>
      <c r="D144" s="164"/>
      <c r="E144" s="181">
        <v>1.0747812976E-2</v>
      </c>
      <c r="F144" s="181">
        <v>8.3131265210000006E-3</v>
      </c>
      <c r="G144" s="180" t="s">
        <v>282</v>
      </c>
    </row>
    <row r="145" spans="1:7">
      <c r="A145" s="148" t="s">
        <v>260</v>
      </c>
      <c r="B145" s="179">
        <v>2307.3618999999999</v>
      </c>
      <c r="C145" s="181">
        <v>5.2512594104000006E-2</v>
      </c>
      <c r="D145" s="164"/>
      <c r="E145" s="181">
        <v>1.0825606239E-2</v>
      </c>
      <c r="F145" s="181">
        <v>8.3732973889999989E-3</v>
      </c>
      <c r="G145" s="180" t="s">
        <v>283</v>
      </c>
    </row>
    <row r="146" spans="1:7">
      <c r="A146" s="148" t="s">
        <v>261</v>
      </c>
      <c r="B146" s="179">
        <v>2352.0156000000002</v>
      </c>
      <c r="C146" s="181">
        <v>5.3528854979E-2</v>
      </c>
      <c r="D146" s="164"/>
      <c r="E146" s="181">
        <v>1.1035111029999999E-2</v>
      </c>
      <c r="F146" s="181">
        <v>8.5353433649999998E-3</v>
      </c>
      <c r="G146" s="180" t="s">
        <v>284</v>
      </c>
    </row>
    <row r="147" spans="1:7">
      <c r="A147" s="148" t="s">
        <v>262</v>
      </c>
      <c r="B147" s="179">
        <v>2389.4254000000001</v>
      </c>
      <c r="C147" s="181">
        <v>5.4380253991999999E-2</v>
      </c>
      <c r="D147" s="164"/>
      <c r="E147" s="181">
        <v>1.1210629125E-2</v>
      </c>
      <c r="F147" s="181">
        <v>8.6711015999999998E-3</v>
      </c>
      <c r="G147" s="180" t="s">
        <v>285</v>
      </c>
    </row>
    <row r="148" spans="1:7">
      <c r="A148" s="148" t="s">
        <v>263</v>
      </c>
      <c r="B148" s="179">
        <v>2563.9834999999998</v>
      </c>
      <c r="C148" s="181">
        <v>5.8352972209000001E-2</v>
      </c>
      <c r="D148" s="164"/>
      <c r="E148" s="181">
        <v>1.2029615196000001E-2</v>
      </c>
      <c r="F148" s="181">
        <v>9.3045639469999993E-3</v>
      </c>
      <c r="G148" s="180" t="s">
        <v>286</v>
      </c>
    </row>
    <row r="149" spans="1:7">
      <c r="A149" s="148" t="s">
        <v>264</v>
      </c>
      <c r="B149" s="179">
        <v>4810.2294000000002</v>
      </c>
      <c r="C149" s="181">
        <v>0.109474644628</v>
      </c>
      <c r="D149" s="164"/>
      <c r="E149" s="181">
        <v>2.2568479354000002E-2</v>
      </c>
      <c r="F149" s="181">
        <v>1.7456074522999999E-2</v>
      </c>
      <c r="G149" s="180" t="s">
        <v>287</v>
      </c>
    </row>
    <row r="150" spans="1:7">
      <c r="A150" s="148" t="s">
        <v>265</v>
      </c>
      <c r="B150" s="179">
        <v>5767.4359000000004</v>
      </c>
      <c r="C150" s="181">
        <v>0.13125943547900001</v>
      </c>
      <c r="D150" s="164"/>
      <c r="E150" s="181">
        <v>2.7059469978E-2</v>
      </c>
      <c r="F150" s="181">
        <v>2.0929727565999999E-2</v>
      </c>
      <c r="G150" s="180" t="s">
        <v>288</v>
      </c>
    </row>
    <row r="151" spans="1:7">
      <c r="A151" s="169" t="s">
        <v>266</v>
      </c>
      <c r="B151" s="170">
        <v>6821.9318000000003</v>
      </c>
      <c r="C151" s="173">
        <v>0.155258408151</v>
      </c>
      <c r="D151" s="183"/>
      <c r="E151" s="173">
        <v>3.2006919874999998E-2</v>
      </c>
      <c r="F151" s="173">
        <v>2.4756438828000001E-2</v>
      </c>
      <c r="G151" s="171" t="s">
        <v>289</v>
      </c>
    </row>
    <row r="152" spans="1:7" ht="13">
      <c r="A152" s="175" t="s">
        <v>306</v>
      </c>
      <c r="B152" s="176">
        <v>43939.21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10/10/2025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951.16920000000005</v>
      </c>
      <c r="C6" s="172">
        <v>0.8</v>
      </c>
      <c r="D6" s="167">
        <v>760.93539999999996</v>
      </c>
      <c r="E6" s="172">
        <v>0.01</v>
      </c>
      <c r="F6" s="168" t="s">
        <v>84</v>
      </c>
    </row>
    <row r="7" spans="1:6">
      <c r="A7" s="148" t="s">
        <v>71</v>
      </c>
      <c r="B7" s="179">
        <v>1356.4925000000001</v>
      </c>
      <c r="C7" s="181">
        <v>0.85</v>
      </c>
      <c r="D7" s="179">
        <v>1153.0186000000001</v>
      </c>
      <c r="E7" s="181">
        <v>0.01</v>
      </c>
      <c r="F7" s="180" t="s">
        <v>85</v>
      </c>
    </row>
    <row r="8" spans="1:6">
      <c r="A8" s="148" t="s">
        <v>72</v>
      </c>
      <c r="B8" s="179">
        <v>1589.1143</v>
      </c>
      <c r="C8" s="181">
        <v>0.9</v>
      </c>
      <c r="D8" s="179">
        <v>1430.2028</v>
      </c>
      <c r="E8" s="181">
        <v>0.01</v>
      </c>
      <c r="F8" s="180" t="s">
        <v>86</v>
      </c>
    </row>
    <row r="9" spans="1:6">
      <c r="A9" s="148" t="s">
        <v>74</v>
      </c>
      <c r="B9" s="179">
        <v>2678.1641</v>
      </c>
      <c r="C9" s="181">
        <v>1</v>
      </c>
      <c r="D9" s="179">
        <v>2678.1641</v>
      </c>
      <c r="E9" s="181">
        <v>0.03</v>
      </c>
      <c r="F9" s="180" t="s">
        <v>88</v>
      </c>
    </row>
    <row r="10" spans="1:6">
      <c r="A10" s="148" t="s">
        <v>75</v>
      </c>
      <c r="B10" s="179">
        <v>2888.6696999999999</v>
      </c>
      <c r="C10" s="181">
        <v>1</v>
      </c>
      <c r="D10" s="179">
        <v>2888.6696999999999</v>
      </c>
      <c r="E10" s="181">
        <v>0.03</v>
      </c>
      <c r="F10" s="180" t="s">
        <v>89</v>
      </c>
    </row>
    <row r="11" spans="1:6">
      <c r="A11" s="148" t="s">
        <v>76</v>
      </c>
      <c r="B11" s="179">
        <v>3805.2415999999998</v>
      </c>
      <c r="C11" s="181">
        <v>0.3</v>
      </c>
      <c r="D11" s="179">
        <v>1141.5725</v>
      </c>
      <c r="E11" s="181">
        <v>0.01</v>
      </c>
      <c r="F11" s="180" t="s">
        <v>90</v>
      </c>
    </row>
    <row r="12" spans="1:6">
      <c r="A12" s="169" t="s">
        <v>77</v>
      </c>
      <c r="B12" s="170">
        <v>5016.0414000000001</v>
      </c>
      <c r="C12" s="173">
        <v>0.8</v>
      </c>
      <c r="D12" s="170">
        <v>4012.8330999999998</v>
      </c>
      <c r="E12" s="173">
        <v>0.04</v>
      </c>
      <c r="F12" s="171" t="s">
        <v>91</v>
      </c>
    </row>
    <row r="13" spans="1:6" ht="13">
      <c r="A13" s="175" t="s">
        <v>307</v>
      </c>
      <c r="B13" s="176">
        <v>18284.89</v>
      </c>
      <c r="C13" s="178"/>
      <c r="D13" s="176">
        <v>14065.4</v>
      </c>
      <c r="E13" s="177">
        <v>0.14000000000000001</v>
      </c>
      <c r="F13" s="174"/>
    </row>
    <row r="15" spans="1:6">
      <c r="A15" s="184" t="s">
        <v>122</v>
      </c>
      <c r="B15" s="185">
        <v>437.62720000000002</v>
      </c>
      <c r="C15" s="187">
        <v>0.9</v>
      </c>
      <c r="D15" s="185">
        <v>393.86450000000002</v>
      </c>
      <c r="E15" s="187">
        <v>0</v>
      </c>
      <c r="F15" s="186" t="s">
        <v>126</v>
      </c>
    </row>
    <row r="16" spans="1:6" ht="13">
      <c r="A16" s="175" t="s">
        <v>308</v>
      </c>
      <c r="B16" s="176">
        <v>437.63</v>
      </c>
      <c r="C16" s="178"/>
      <c r="D16" s="176">
        <v>393.86</v>
      </c>
      <c r="E16" s="177">
        <v>0</v>
      </c>
      <c r="F16" s="174"/>
    </row>
    <row r="18" spans="1:6">
      <c r="A18" s="166" t="s">
        <v>131</v>
      </c>
      <c r="B18" s="167">
        <v>3412.7550000000001</v>
      </c>
      <c r="C18" s="172">
        <v>0.4</v>
      </c>
      <c r="D18" s="167">
        <v>1365.1020000000001</v>
      </c>
      <c r="E18" s="172">
        <v>0.01</v>
      </c>
      <c r="F18" s="168" t="s">
        <v>134</v>
      </c>
    </row>
    <row r="19" spans="1:6">
      <c r="A19" s="169" t="s">
        <v>132</v>
      </c>
      <c r="B19" s="170">
        <v>7474.9920000000002</v>
      </c>
      <c r="C19" s="173">
        <v>0.65</v>
      </c>
      <c r="D19" s="170">
        <v>4858.7449999999999</v>
      </c>
      <c r="E19" s="173">
        <v>0.05</v>
      </c>
      <c r="F19" s="171" t="s">
        <v>135</v>
      </c>
    </row>
    <row r="20" spans="1:6" ht="13">
      <c r="A20" s="175" t="s">
        <v>309</v>
      </c>
      <c r="B20" s="176">
        <v>10887.75</v>
      </c>
      <c r="C20" s="178"/>
      <c r="D20" s="176">
        <v>6223.85</v>
      </c>
      <c r="E20" s="177">
        <v>0.06</v>
      </c>
      <c r="F20" s="174"/>
    </row>
    <row r="22" spans="1:6">
      <c r="A22" s="166" t="s">
        <v>143</v>
      </c>
      <c r="B22" s="167">
        <v>1017.73</v>
      </c>
      <c r="C22" s="172">
        <v>1</v>
      </c>
      <c r="D22" s="167">
        <v>1017.7297</v>
      </c>
      <c r="E22" s="172">
        <v>0.01</v>
      </c>
      <c r="F22" s="168" t="s">
        <v>155</v>
      </c>
    </row>
    <row r="23" spans="1:6">
      <c r="A23" s="148" t="s">
        <v>144</v>
      </c>
      <c r="B23" s="179">
        <v>1559.759</v>
      </c>
      <c r="C23" s="181">
        <v>0.4</v>
      </c>
      <c r="D23" s="179">
        <v>623.90350000000001</v>
      </c>
      <c r="E23" s="181">
        <v>0.01</v>
      </c>
      <c r="F23" s="180" t="s">
        <v>156</v>
      </c>
    </row>
    <row r="24" spans="1:6">
      <c r="A24" s="148" t="s">
        <v>145</v>
      </c>
      <c r="B24" s="179">
        <v>1654.933</v>
      </c>
      <c r="C24" s="181">
        <v>0.5</v>
      </c>
      <c r="D24" s="179">
        <v>827.46669999999995</v>
      </c>
      <c r="E24" s="181">
        <v>0.01</v>
      </c>
      <c r="F24" s="180" t="s">
        <v>157</v>
      </c>
    </row>
    <row r="25" spans="1:6">
      <c r="A25" s="148" t="s">
        <v>146</v>
      </c>
      <c r="B25" s="179">
        <v>2278.9949999999999</v>
      </c>
      <c r="C25" s="181">
        <v>0.3</v>
      </c>
      <c r="D25" s="179">
        <v>683.69839999999999</v>
      </c>
      <c r="E25" s="181">
        <v>0.01</v>
      </c>
      <c r="F25" s="180" t="s">
        <v>158</v>
      </c>
    </row>
    <row r="26" spans="1:6">
      <c r="A26" s="148" t="s">
        <v>147</v>
      </c>
      <c r="B26" s="179">
        <v>2356.665</v>
      </c>
      <c r="C26" s="181">
        <v>0.45</v>
      </c>
      <c r="D26" s="179">
        <v>1060.4992999999999</v>
      </c>
      <c r="E26" s="181">
        <v>0.01</v>
      </c>
      <c r="F26" s="180" t="s">
        <v>159</v>
      </c>
    </row>
    <row r="27" spans="1:6">
      <c r="A27" s="148" t="s">
        <v>148</v>
      </c>
      <c r="B27" s="179">
        <v>6234.1710000000003</v>
      </c>
      <c r="C27" s="181">
        <v>0.5</v>
      </c>
      <c r="D27" s="179">
        <v>3117.0853000000002</v>
      </c>
      <c r="E27" s="181">
        <v>0.03</v>
      </c>
      <c r="F27" s="180" t="s">
        <v>160</v>
      </c>
    </row>
    <row r="28" spans="1:6">
      <c r="A28" s="148" t="s">
        <v>149</v>
      </c>
      <c r="B28" s="179">
        <v>6293.1319999999996</v>
      </c>
      <c r="C28" s="181">
        <v>0.6</v>
      </c>
      <c r="D28" s="179">
        <v>3775.8791999999999</v>
      </c>
      <c r="E28" s="181">
        <v>0.04</v>
      </c>
      <c r="F28" s="180" t="s">
        <v>161</v>
      </c>
    </row>
    <row r="29" spans="1:6">
      <c r="A29" s="148" t="s">
        <v>150</v>
      </c>
      <c r="B29" s="179">
        <v>9173.82</v>
      </c>
      <c r="C29" s="181">
        <v>0.75</v>
      </c>
      <c r="D29" s="179">
        <v>6880.3652000000002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12614.130999999999</v>
      </c>
      <c r="C30" s="173">
        <v>0.85</v>
      </c>
      <c r="D30" s="170">
        <v>9856.1576999999997</v>
      </c>
      <c r="E30" s="173">
        <v>0.1</v>
      </c>
      <c r="F30" s="171" t="s">
        <v>163</v>
      </c>
    </row>
    <row r="31" spans="1:6" ht="13">
      <c r="A31" s="175" t="s">
        <v>310</v>
      </c>
      <c r="B31" s="176">
        <v>43183.34</v>
      </c>
      <c r="C31" s="178"/>
      <c r="D31" s="176">
        <v>27842.78</v>
      </c>
      <c r="E31" s="177">
        <v>0.28000000000000003</v>
      </c>
      <c r="F31" s="174"/>
    </row>
    <row r="33" spans="1:6">
      <c r="A33" s="166" t="s">
        <v>169</v>
      </c>
      <c r="B33" s="167">
        <v>628.05399999999997</v>
      </c>
      <c r="C33" s="172">
        <v>1</v>
      </c>
      <c r="D33" s="167">
        <v>628.05399999999997</v>
      </c>
      <c r="E33" s="172">
        <v>0.01</v>
      </c>
      <c r="F33" s="168" t="s">
        <v>195</v>
      </c>
    </row>
    <row r="34" spans="1:6">
      <c r="A34" s="148" t="s">
        <v>172</v>
      </c>
      <c r="B34" s="179">
        <v>863.69500000000005</v>
      </c>
      <c r="C34" s="181">
        <v>0.6</v>
      </c>
      <c r="D34" s="179">
        <v>518.21699999999998</v>
      </c>
      <c r="E34" s="181">
        <v>0.01</v>
      </c>
      <c r="F34" s="180" t="s">
        <v>198</v>
      </c>
    </row>
    <row r="35" spans="1:6">
      <c r="A35" s="148" t="s">
        <v>173</v>
      </c>
      <c r="B35" s="179">
        <v>1121.164</v>
      </c>
      <c r="C35" s="181">
        <v>1</v>
      </c>
      <c r="D35" s="179">
        <v>1121.164</v>
      </c>
      <c r="E35" s="181">
        <v>0.01</v>
      </c>
      <c r="F35" s="180" t="s">
        <v>199</v>
      </c>
    </row>
    <row r="36" spans="1:6">
      <c r="A36" s="148" t="s">
        <v>174</v>
      </c>
      <c r="B36" s="179">
        <v>1459.6189999999999</v>
      </c>
      <c r="C36" s="181">
        <v>0.9</v>
      </c>
      <c r="D36" s="179">
        <v>1313.6569999999999</v>
      </c>
      <c r="E36" s="181">
        <v>0.01</v>
      </c>
      <c r="F36" s="180" t="s">
        <v>200</v>
      </c>
    </row>
    <row r="37" spans="1:6">
      <c r="A37" s="148" t="s">
        <v>176</v>
      </c>
      <c r="B37" s="179">
        <v>1620.6590000000001</v>
      </c>
      <c r="C37" s="181">
        <v>0.9</v>
      </c>
      <c r="D37" s="179">
        <v>1458.5930000000001</v>
      </c>
      <c r="E37" s="181">
        <v>0.01</v>
      </c>
      <c r="F37" s="180" t="s">
        <v>202</v>
      </c>
    </row>
    <row r="38" spans="1:6">
      <c r="A38" s="148" t="s">
        <v>177</v>
      </c>
      <c r="B38" s="179">
        <v>1642.4860000000001</v>
      </c>
      <c r="C38" s="181">
        <v>1</v>
      </c>
      <c r="D38" s="179">
        <v>1642.4860000000001</v>
      </c>
      <c r="E38" s="181">
        <v>0.02</v>
      </c>
      <c r="F38" s="180" t="s">
        <v>203</v>
      </c>
    </row>
    <row r="39" spans="1:6">
      <c r="A39" s="148" t="s">
        <v>178</v>
      </c>
      <c r="B39" s="179">
        <v>1683.8489999999999</v>
      </c>
      <c r="C39" s="181">
        <v>1</v>
      </c>
      <c r="D39" s="179">
        <v>1683.8489999999999</v>
      </c>
      <c r="E39" s="181">
        <v>0.02</v>
      </c>
      <c r="F39" s="180" t="s">
        <v>204</v>
      </c>
    </row>
    <row r="40" spans="1:6">
      <c r="A40" s="148" t="s">
        <v>179</v>
      </c>
      <c r="B40" s="179">
        <v>1757.5940000000001</v>
      </c>
      <c r="C40" s="181">
        <v>1</v>
      </c>
      <c r="D40" s="179">
        <v>1757.5940000000001</v>
      </c>
      <c r="E40" s="181">
        <v>0.02</v>
      </c>
      <c r="F40" s="180" t="s">
        <v>205</v>
      </c>
    </row>
    <row r="41" spans="1:6">
      <c r="A41" s="148" t="s">
        <v>180</v>
      </c>
      <c r="B41" s="179">
        <v>2171.855</v>
      </c>
      <c r="C41" s="181">
        <v>1</v>
      </c>
      <c r="D41" s="179">
        <v>2171.855</v>
      </c>
      <c r="E41" s="181">
        <v>0.02</v>
      </c>
      <c r="F41" s="180" t="s">
        <v>206</v>
      </c>
    </row>
    <row r="42" spans="1:6">
      <c r="A42" s="148" t="s">
        <v>181</v>
      </c>
      <c r="B42" s="179">
        <v>2188.1469999999999</v>
      </c>
      <c r="C42" s="181">
        <v>0.95</v>
      </c>
      <c r="D42" s="179">
        <v>2078.7399999999998</v>
      </c>
      <c r="E42" s="181">
        <v>0.02</v>
      </c>
      <c r="F42" s="180" t="s">
        <v>207</v>
      </c>
    </row>
    <row r="43" spans="1:6">
      <c r="A43" s="148" t="s">
        <v>182</v>
      </c>
      <c r="B43" s="179">
        <v>2585.3470000000002</v>
      </c>
      <c r="C43" s="181">
        <v>1</v>
      </c>
      <c r="D43" s="179">
        <v>2585.3470000000002</v>
      </c>
      <c r="E43" s="181">
        <v>0.03</v>
      </c>
      <c r="F43" s="180" t="s">
        <v>208</v>
      </c>
    </row>
    <row r="44" spans="1:6">
      <c r="A44" s="148" t="s">
        <v>183</v>
      </c>
      <c r="B44" s="179">
        <v>2896.7719999999999</v>
      </c>
      <c r="C44" s="181">
        <v>0.75</v>
      </c>
      <c r="D44" s="179">
        <v>2172.5790000000002</v>
      </c>
      <c r="E44" s="181">
        <v>0.02</v>
      </c>
      <c r="F44" s="180" t="s">
        <v>209</v>
      </c>
    </row>
    <row r="45" spans="1:6">
      <c r="A45" s="148" t="s">
        <v>184</v>
      </c>
      <c r="B45" s="179">
        <v>3448.5810000000001</v>
      </c>
      <c r="C45" s="181">
        <v>0.9</v>
      </c>
      <c r="D45" s="179">
        <v>3103.723</v>
      </c>
      <c r="E45" s="181">
        <v>0.03</v>
      </c>
      <c r="F45" s="180" t="s">
        <v>210</v>
      </c>
    </row>
    <row r="46" spans="1:6">
      <c r="A46" s="148" t="s">
        <v>185</v>
      </c>
      <c r="B46" s="179">
        <v>3988.2449999999999</v>
      </c>
      <c r="C46" s="181">
        <v>1</v>
      </c>
      <c r="D46" s="179">
        <v>3988.2449999999999</v>
      </c>
      <c r="E46" s="181">
        <v>0.04</v>
      </c>
      <c r="F46" s="180" t="s">
        <v>211</v>
      </c>
    </row>
    <row r="47" spans="1:6">
      <c r="A47" s="148" t="s">
        <v>186</v>
      </c>
      <c r="B47" s="179">
        <v>4044.4430000000002</v>
      </c>
      <c r="C47" s="181">
        <v>0.9</v>
      </c>
      <c r="D47" s="179">
        <v>3639.9989999999998</v>
      </c>
      <c r="E47" s="181">
        <v>0.04</v>
      </c>
      <c r="F47" s="180" t="s">
        <v>212</v>
      </c>
    </row>
    <row r="48" spans="1:6">
      <c r="A48" s="148" t="s">
        <v>187</v>
      </c>
      <c r="B48" s="179">
        <v>4857.0339999999997</v>
      </c>
      <c r="C48" s="181">
        <v>0.95</v>
      </c>
      <c r="D48" s="179">
        <v>4614.1819999999998</v>
      </c>
      <c r="E48" s="181">
        <v>0.05</v>
      </c>
      <c r="F48" s="180" t="s">
        <v>213</v>
      </c>
    </row>
    <row r="49" spans="1:6">
      <c r="A49" s="148" t="s">
        <v>188</v>
      </c>
      <c r="B49" s="179">
        <v>5024.4660000000003</v>
      </c>
      <c r="C49" s="181">
        <v>1</v>
      </c>
      <c r="D49" s="179">
        <v>5024.4660000000003</v>
      </c>
      <c r="E49" s="181">
        <v>0.05</v>
      </c>
      <c r="F49" s="180" t="s">
        <v>214</v>
      </c>
    </row>
    <row r="50" spans="1:6">
      <c r="A50" s="169" t="s">
        <v>189</v>
      </c>
      <c r="B50" s="170">
        <v>10105.144</v>
      </c>
      <c r="C50" s="173">
        <v>0.9</v>
      </c>
      <c r="D50" s="170">
        <v>9094.6299999999992</v>
      </c>
      <c r="E50" s="173">
        <v>0.09</v>
      </c>
      <c r="F50" s="171" t="s">
        <v>215</v>
      </c>
    </row>
    <row r="51" spans="1:6" ht="13">
      <c r="A51" s="175" t="s">
        <v>311</v>
      </c>
      <c r="B51" s="176">
        <v>52087.15</v>
      </c>
      <c r="C51" s="178"/>
      <c r="D51" s="176">
        <v>48597.38</v>
      </c>
      <c r="E51" s="177">
        <v>0.49</v>
      </c>
      <c r="F51" s="174"/>
    </row>
    <row r="53" spans="1:6">
      <c r="A53" s="166" t="s">
        <v>227</v>
      </c>
      <c r="B53" s="167">
        <v>863.90589999999997</v>
      </c>
      <c r="C53" s="172">
        <v>0.8</v>
      </c>
      <c r="D53" s="167">
        <v>691.12480000000005</v>
      </c>
      <c r="E53" s="172">
        <v>0.01</v>
      </c>
      <c r="F53" s="168" t="s">
        <v>231</v>
      </c>
    </row>
    <row r="54" spans="1:6">
      <c r="A54" s="169" t="s">
        <v>228</v>
      </c>
      <c r="B54" s="170">
        <v>1449.0305000000001</v>
      </c>
      <c r="C54" s="173">
        <v>0.8</v>
      </c>
      <c r="D54" s="170">
        <v>1159.2244000000001</v>
      </c>
      <c r="E54" s="173">
        <v>0.01</v>
      </c>
      <c r="F54" s="171" t="s">
        <v>232</v>
      </c>
    </row>
    <row r="55" spans="1:6" ht="13">
      <c r="A55" s="175" t="s">
        <v>312</v>
      </c>
      <c r="B55" s="176">
        <v>2312.94</v>
      </c>
      <c r="C55" s="178"/>
      <c r="D55" s="176">
        <v>1850.35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 ht="13">
      <c r="A57" s="193" t="s">
        <v>290</v>
      </c>
      <c r="B57" s="194">
        <v>127193.694863121</v>
      </c>
      <c r="C57" s="195"/>
      <c r="D57" s="194">
        <v>98973.622917409302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4.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4.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4.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4.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4.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4.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4.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4.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4.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4.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4.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4.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4.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4.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4.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4.5">
      <c r="A5830" s="198">
        <v>45936</v>
      </c>
      <c r="B5830" s="197">
        <v>1374.6775</v>
      </c>
      <c r="C5830" s="197">
        <v>1756.4167</v>
      </c>
      <c r="D5830" s="197">
        <v>1423.4033999999999</v>
      </c>
      <c r="E5830" s="197">
        <v>1058.7951</v>
      </c>
      <c r="F5830" s="197">
        <v>1143.9929999999999</v>
      </c>
      <c r="G5830" s="108" t="e">
        <f>G5829*#REF!/#REF!</f>
        <v>#REF!</v>
      </c>
      <c r="H5830" s="108">
        <f t="shared" si="138"/>
        <v>947.84047832563022</v>
      </c>
      <c r="I5830" s="108">
        <f t="shared" si="139"/>
        <v>1028.5788736156051</v>
      </c>
      <c r="J5830" s="108">
        <f t="shared" si="140"/>
        <v>816.11782644806249</v>
      </c>
    </row>
    <row r="5831" spans="1:10" ht="14.5">
      <c r="A5831" s="198">
        <v>45937</v>
      </c>
      <c r="B5831" s="197">
        <v>1367.9068</v>
      </c>
      <c r="C5831" s="197">
        <v>1750.2012</v>
      </c>
      <c r="D5831" s="197">
        <v>1418.5063</v>
      </c>
      <c r="E5831" s="197">
        <v>1056.2697000000001</v>
      </c>
      <c r="F5831" s="197">
        <v>1136.2373</v>
      </c>
      <c r="G5831" s="108" t="e">
        <f>G5830*#REF!/#REF!</f>
        <v>#REF!</v>
      </c>
      <c r="H5831" s="108">
        <f t="shared" ref="H5831:H5894" si="141">H5830*B5831/B5830</f>
        <v>943.17207899080483</v>
      </c>
      <c r="I5831" s="108">
        <f t="shared" ref="I5831:I5894" si="142">I5830*D5831/D5830</f>
        <v>1025.0401342800219</v>
      </c>
      <c r="J5831" s="108">
        <f t="shared" ref="J5831:J5894" si="143">J5830*F5831/F5830</f>
        <v>810.58495603138761</v>
      </c>
    </row>
    <row r="5832" spans="1:10" ht="14.5">
      <c r="A5832" s="198">
        <v>45938</v>
      </c>
      <c r="B5832" s="197">
        <v>1369.6949</v>
      </c>
      <c r="C5832" s="197">
        <v>1749.482</v>
      </c>
      <c r="D5832" s="197">
        <v>1411.6545000000001</v>
      </c>
      <c r="E5832" s="197">
        <v>1056.2891999999999</v>
      </c>
      <c r="F5832" s="197">
        <v>1125.1018999999999</v>
      </c>
      <c r="G5832" s="108" t="e">
        <f>G5831*#REF!/#REF!</f>
        <v>#REF!</v>
      </c>
      <c r="H5832" s="108">
        <f t="shared" si="141"/>
        <v>944.40497438575665</v>
      </c>
      <c r="I5832" s="108">
        <f t="shared" si="142"/>
        <v>1020.0888908544131</v>
      </c>
      <c r="J5832" s="108">
        <f t="shared" si="143"/>
        <v>802.64102766414248</v>
      </c>
    </row>
    <row r="5833" spans="1:10" ht="14.5">
      <c r="A5833" s="198">
        <v>45939</v>
      </c>
      <c r="B5833" s="197">
        <v>1373.4675999999999</v>
      </c>
      <c r="C5833" s="197">
        <v>1748.528</v>
      </c>
      <c r="D5833" s="197">
        <v>1411.8759</v>
      </c>
      <c r="E5833" s="197">
        <v>1058.4562000000001</v>
      </c>
      <c r="F5833" s="197">
        <v>1127.4965999999999</v>
      </c>
      <c r="G5833" s="108" t="e">
        <f>G5832*#REF!/#REF!</f>
        <v>#REF!</v>
      </c>
      <c r="H5833" s="108">
        <f t="shared" si="141"/>
        <v>947.0062519745577</v>
      </c>
      <c r="I5833" s="108">
        <f t="shared" si="142"/>
        <v>1020.248878783779</v>
      </c>
      <c r="J5833" s="108">
        <f t="shared" si="143"/>
        <v>804.3493924522096</v>
      </c>
    </row>
    <row r="5834" spans="1:10" ht="14.5">
      <c r="A5834" s="198">
        <v>45940</v>
      </c>
      <c r="B5834" s="197">
        <v>1378.9862000000001</v>
      </c>
      <c r="C5834" s="197">
        <v>1762.4779000000001</v>
      </c>
      <c r="D5834" s="197">
        <v>1417.9707000000001</v>
      </c>
      <c r="E5834" s="197">
        <v>1063.9648999999999</v>
      </c>
      <c r="F5834" s="197">
        <v>1124.2568000000001</v>
      </c>
      <c r="G5834" s="108" t="e">
        <f>G5833*#REF!/#REF!</f>
        <v>#REF!</v>
      </c>
      <c r="H5834" s="108">
        <f t="shared" si="141"/>
        <v>950.81132804780964</v>
      </c>
      <c r="I5834" s="108">
        <f t="shared" si="142"/>
        <v>1024.6530993433987</v>
      </c>
      <c r="J5834" s="108">
        <f t="shared" si="143"/>
        <v>802.03813833253719</v>
      </c>
    </row>
    <row r="5835" spans="1:10" ht="14.5">
      <c r="G5835" s="108" t="e">
        <f>G5834*#REF!/#REF!</f>
        <v>#REF!</v>
      </c>
      <c r="H5835" s="108">
        <f t="shared" si="141"/>
        <v>0</v>
      </c>
      <c r="I5835" s="108">
        <f t="shared" si="142"/>
        <v>0</v>
      </c>
      <c r="J5835" s="108">
        <f t="shared" si="143"/>
        <v>0</v>
      </c>
    </row>
    <row r="5836" spans="1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3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  <row r="5830" spans="1:6">
      <c r="A5830" s="198">
        <v>45936</v>
      </c>
      <c r="B5830" s="197">
        <v>3075.5583999999999</v>
      </c>
      <c r="C5830" s="197">
        <v>3841.3227000000002</v>
      </c>
      <c r="D5830" s="197">
        <v>2935.2402999999999</v>
      </c>
      <c r="E5830" s="197">
        <v>2216.6060000000002</v>
      </c>
      <c r="F5830" s="197">
        <v>2877.3780000000002</v>
      </c>
    </row>
    <row r="5831" spans="1:6">
      <c r="A5831" s="198">
        <v>45937</v>
      </c>
      <c r="B5831" s="197">
        <v>3060.4103</v>
      </c>
      <c r="C5831" s="197">
        <v>3827.7293</v>
      </c>
      <c r="D5831" s="197">
        <v>2925.1417999999999</v>
      </c>
      <c r="E5831" s="197">
        <v>2211.319</v>
      </c>
      <c r="F5831" s="197">
        <v>2857.8708000000001</v>
      </c>
    </row>
    <row r="5832" spans="1:6">
      <c r="A5832" s="198">
        <v>45938</v>
      </c>
      <c r="B5832" s="197">
        <v>3064.4106999999999</v>
      </c>
      <c r="C5832" s="197">
        <v>3826.5803999999998</v>
      </c>
      <c r="D5832" s="197">
        <v>2911.2613000000001</v>
      </c>
      <c r="E5832" s="197">
        <v>2211.3598000000002</v>
      </c>
      <c r="F5832" s="197">
        <v>2829.8629000000001</v>
      </c>
    </row>
    <row r="5833" spans="1:6">
      <c r="A5833" s="198">
        <v>45939</v>
      </c>
      <c r="B5833" s="197">
        <v>3072.8515000000002</v>
      </c>
      <c r="C5833" s="197">
        <v>3824.4938999999999</v>
      </c>
      <c r="D5833" s="197">
        <v>2911.7233999999999</v>
      </c>
      <c r="E5833" s="197">
        <v>2215.8964999999998</v>
      </c>
      <c r="F5833" s="197">
        <v>2837.1788999999999</v>
      </c>
    </row>
    <row r="5834" spans="1:6">
      <c r="A5834" s="198">
        <v>45940</v>
      </c>
      <c r="B5834" s="197">
        <v>3085.1981000000001</v>
      </c>
      <c r="C5834" s="197">
        <v>3855.1970999999999</v>
      </c>
      <c r="D5834" s="197">
        <v>2924.4047999999998</v>
      </c>
      <c r="E5834" s="197">
        <v>2227.4290000000001</v>
      </c>
      <c r="F5834" s="197">
        <v>2829.0264999999999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4.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4.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4.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4.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4.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4.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4.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4.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4.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4.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4.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4.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4.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4.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4.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4.5">
      <c r="A5830" s="198">
        <v>45936</v>
      </c>
      <c r="B5830" s="197">
        <v>3737.1761999999999</v>
      </c>
      <c r="C5830" s="197">
        <v>4938.3851999999997</v>
      </c>
      <c r="D5830" s="197">
        <v>3594.2181</v>
      </c>
      <c r="E5830" s="197">
        <v>2576.1878000000002</v>
      </c>
      <c r="F5830" s="197">
        <v>3375.471</v>
      </c>
      <c r="G5830" s="108" t="e">
        <f>G5829*#REF!/#REF!</f>
        <v>#REF!</v>
      </c>
      <c r="H5830" s="108">
        <f t="shared" ref="H5830:H5893" si="141">H5829*B5830/B5829</f>
        <v>1553.266012796199</v>
      </c>
      <c r="I5830" s="108">
        <f t="shared" ref="I5830:I5893" si="142">I5829*D5830/D5829</f>
        <v>1650.010528852295</v>
      </c>
      <c r="J5830" s="108">
        <f t="shared" ref="J5830:J5893" si="143">J5829*F5830/F5829</f>
        <v>1364.2108504900191</v>
      </c>
    </row>
    <row r="5831" spans="1:10" ht="14.5">
      <c r="A5831" s="198">
        <v>45937</v>
      </c>
      <c r="B5831" s="197">
        <v>3718.7694999999999</v>
      </c>
      <c r="C5831" s="197">
        <v>4920.9094999999998</v>
      </c>
      <c r="D5831" s="197">
        <v>3581.8525</v>
      </c>
      <c r="E5831" s="197">
        <v>2570.0432000000001</v>
      </c>
      <c r="F5831" s="197">
        <v>3352.5868999999998</v>
      </c>
      <c r="G5831" s="108" t="e">
        <f>G5830*#REF!/#REF!</f>
        <v>#REF!</v>
      </c>
      <c r="H5831" s="108">
        <f t="shared" si="141"/>
        <v>1545.615717496305</v>
      </c>
      <c r="I5831" s="108">
        <f t="shared" si="142"/>
        <v>1644.3338087346217</v>
      </c>
      <c r="J5831" s="108">
        <f t="shared" si="143"/>
        <v>1354.9621448949486</v>
      </c>
    </row>
    <row r="5832" spans="1:10" ht="14.5">
      <c r="A5832" s="198">
        <v>45938</v>
      </c>
      <c r="B5832" s="197">
        <v>3723.6304</v>
      </c>
      <c r="C5832" s="197">
        <v>4920.7047000000002</v>
      </c>
      <c r="D5832" s="197">
        <v>3565.5663</v>
      </c>
      <c r="E5832" s="197">
        <v>2570.0906</v>
      </c>
      <c r="F5832" s="197">
        <v>3319.7307999999998</v>
      </c>
      <c r="G5832" s="108" t="e">
        <f>G5831*#REF!/#REF!</f>
        <v>#REF!</v>
      </c>
      <c r="H5832" s="108">
        <f t="shared" si="141"/>
        <v>1547.6360318613599</v>
      </c>
      <c r="I5832" s="108">
        <f t="shared" si="142"/>
        <v>1636.8572447845947</v>
      </c>
      <c r="J5832" s="108">
        <f t="shared" si="143"/>
        <v>1341.6832134140425</v>
      </c>
    </row>
    <row r="5833" spans="1:10" ht="14.5">
      <c r="A5833" s="198">
        <v>45939</v>
      </c>
      <c r="B5833" s="197">
        <v>3733.8869</v>
      </c>
      <c r="C5833" s="197">
        <v>4918.0214999999998</v>
      </c>
      <c r="D5833" s="197">
        <v>3566.1323000000002</v>
      </c>
      <c r="E5833" s="197">
        <v>2575.3631999999998</v>
      </c>
      <c r="F5833" s="197">
        <v>3328.3132000000001</v>
      </c>
      <c r="G5833" s="108" t="e">
        <f>G5832*#REF!/#REF!</f>
        <v>#REF!</v>
      </c>
      <c r="H5833" s="108">
        <f t="shared" si="141"/>
        <v>1551.8988955872512</v>
      </c>
      <c r="I5833" s="108">
        <f t="shared" si="142"/>
        <v>1637.1170804243216</v>
      </c>
      <c r="J5833" s="108">
        <f t="shared" si="143"/>
        <v>1345.1518265952093</v>
      </c>
    </row>
    <row r="5834" spans="1:10" ht="14.5">
      <c r="A5834" s="198">
        <v>45940</v>
      </c>
      <c r="B5834" s="197">
        <v>3748.8896</v>
      </c>
      <c r="C5834" s="197">
        <v>4957.6089000000002</v>
      </c>
      <c r="D5834" s="197">
        <v>3581.7226000000001</v>
      </c>
      <c r="E5834" s="197">
        <v>2588.7665999999999</v>
      </c>
      <c r="F5834" s="197">
        <v>3318.7494999999999</v>
      </c>
      <c r="G5834" s="108" t="e">
        <f>G5833*#REF!/#REF!</f>
        <v>#REF!</v>
      </c>
      <c r="H5834" s="108">
        <f t="shared" si="141"/>
        <v>1558.1344014245669</v>
      </c>
      <c r="I5834" s="108">
        <f t="shared" si="142"/>
        <v>1644.2741750780838</v>
      </c>
      <c r="J5834" s="108">
        <f t="shared" si="143"/>
        <v>1341.2866168775633</v>
      </c>
    </row>
    <row r="5835" spans="1:10" ht="14.5">
      <c r="G5835" s="108" t="e">
        <f>G5834*#REF!/#REF!</f>
        <v>#REF!</v>
      </c>
      <c r="H5835" s="108">
        <f t="shared" si="141"/>
        <v>0</v>
      </c>
      <c r="I5835" s="108">
        <f t="shared" si="142"/>
        <v>0</v>
      </c>
      <c r="J5835" s="108">
        <f t="shared" si="143"/>
        <v>0</v>
      </c>
    </row>
    <row r="5836" spans="1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4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  <row r="6844" spans="1:4">
      <c r="A6844" s="198">
        <v>45936</v>
      </c>
      <c r="B6844" s="197">
        <v>1245.7315000000001</v>
      </c>
      <c r="C6844" s="197">
        <v>3234.6997000000001</v>
      </c>
      <c r="D6844" s="197">
        <v>4055.4382000000001</v>
      </c>
    </row>
    <row r="6845" spans="1:4">
      <c r="A6845" s="198">
        <v>45937</v>
      </c>
      <c r="B6845" s="197">
        <v>1239.5959</v>
      </c>
      <c r="C6845" s="197">
        <v>3218.7678000000001</v>
      </c>
      <c r="D6845" s="197">
        <v>4035.4639000000002</v>
      </c>
    </row>
    <row r="6846" spans="1:4">
      <c r="A6846" s="198">
        <v>45938</v>
      </c>
      <c r="B6846" s="197">
        <v>1241.2162000000001</v>
      </c>
      <c r="C6846" s="197">
        <v>3222.9751999999999</v>
      </c>
      <c r="D6846" s="197">
        <v>4040.7388000000001</v>
      </c>
    </row>
    <row r="6847" spans="1:4">
      <c r="A6847" s="198">
        <v>45939</v>
      </c>
      <c r="B6847" s="197">
        <v>1244.6351</v>
      </c>
      <c r="C6847" s="197">
        <v>3231.8526999999999</v>
      </c>
      <c r="D6847" s="197">
        <v>4051.8688000000002</v>
      </c>
    </row>
    <row r="6848" spans="1:4">
      <c r="A6848" s="198">
        <v>45940</v>
      </c>
      <c r="B6848" s="197">
        <v>1249.636</v>
      </c>
      <c r="C6848" s="197">
        <v>3244.8382000000001</v>
      </c>
      <c r="D6848" s="197">
        <v>4068.1491999999998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2.8638847309498498E-2</v>
      </c>
      <c r="E31" s="42"/>
      <c r="F31" s="43"/>
      <c r="G31" s="41">
        <f>Indices!F17</f>
        <v>1.19098083041103E-2</v>
      </c>
      <c r="H31" s="42"/>
      <c r="I31" s="42"/>
      <c r="J31" s="41">
        <f>Indices!J17</f>
        <v>5.3764706241957297E-2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8.1437172187985393E-2</v>
      </c>
      <c r="E32" s="42"/>
      <c r="F32" s="39"/>
      <c r="G32" s="41">
        <f>Indices!F26</f>
        <v>5.7403875676058598E-2</v>
      </c>
      <c r="H32" s="42"/>
      <c r="I32" s="42"/>
      <c r="J32" s="41">
        <f>Indices!J26</f>
        <v>0.102306708419706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2025-10-13T08:10:08Z</dcterms:modified>
</cp:coreProperties>
</file>