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4C429744-3B18-4FF1-A258-18D01E2E1099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<sst xmlns="http://schemas.openxmlformats.org/spreadsheetml/2006/main" count="463" uniqueCount="313">
  <si>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</si>
  <si>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</si>
  <si>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</si>
  <si>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</si>
  <si>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</si>
  <si>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</si>
  <si>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</si>
  <si>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</si>
  <si>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</si>
  <si>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</si>
  <si>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</si>
  <si>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</si>
  <si>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</si>
  <si>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</si>
  <si>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</si>
  <si>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</si>
  <si>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</si>
  <si>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</si>
  <si>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</si>
  <si>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</si>
  <si>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</si>
  <si>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</si>
  <si>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</si>
  <si>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</si>
  <si>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</si>
  <si>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</si>
  <si>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</si>
  <si>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</si>
  <si>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</si>
  <si>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</si>
  <si>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</si>
  <si>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</si>
  <si>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</si>
  <si>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</si>
  <si>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</si>
  <si>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</si>
  <si>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</si>
  <si>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</si>
  <si>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</si>
  <si>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</si>
  <si>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</si>
  <si>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</si>
  <si>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</si>
  <si>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</si>
  <si>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</si>
  <si>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</si>
  <si>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</si>
  <si>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</si>
  <si>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</si>
  <si>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</si>
  <si>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</si>
  <si>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</si>
  <si>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</si>
  <si>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</si>
  <si>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</si>
  <si>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</si>
  <si>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07-10-2025</t>
  </si>
  <si>
    <t>08/10/2025</t>
  </si>
  <si>
    <t>Variation par rapport au 31/12/2024</t>
  </si>
  <si>
    <t>AU 08/10/2025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</si>
  <si>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</si>
  <si>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</si>
  <si>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</si>
  <si>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</si>
  <si>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</si>
  <si>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</si>
  <si>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</si>
  <si>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</si>
  <si>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</si>
  <si>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</si>
  <si>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</si>
  <si>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</si>
  <si>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</si>
  <si>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</si>
  <si>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</si>
  <si>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</si>
  <si>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</si>
  <si>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</si>
  <si>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</si>
  <si>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</si>
  <si>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</si>
  <si>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</si>
  <si>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</si>
  <si>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</si>
  <si>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</si>
  <si>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</si>
  <si>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</si>
  <si>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</si>
  <si>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</si>
  <si>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</si>
  <si>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</si>
  <si>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</si>
  <si>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</si>
  <si>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Novavest N</t>
  </si>
  <si>
    <t>Fundamenta Real N</t>
  </si>
  <si>
    <t>Warteck Invest N</t>
  </si>
  <si>
    <t>PLAZZA -A- N</t>
  </si>
  <si>
    <t>EPIC Suisse Rg</t>
  </si>
  <si>
    <t>Zug Estates N -B-</t>
  </si>
  <si>
    <t>HIAG Immo N</t>
  </si>
  <si>
    <t>Cham Swiss Prop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</si>
  <si>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</si>
  <si>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</si>
  <si>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</si>
  <si>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</si>
  <si>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</si>
  <si>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</si>
  <si>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</si>
  <si>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CH0212186248</t>
  </si>
  <si>
    <t>CH0045825517</t>
  </si>
  <si>
    <t>CH0002619481</t>
  </si>
  <si>
    <t>CH0284142913</t>
  </si>
  <si>
    <t>CH0516131684</t>
  </si>
  <si>
    <t>CH0148052126</t>
  </si>
  <si>
    <t>CH0239518779</t>
  </si>
  <si>
    <t>CH0524026959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</si>
  <si>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</si>
  <si>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</si>
  <si>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</si>
  <si>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</si>
  <si>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</si>
  <si>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</si>
  <si>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</si>
  <si>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</si>
  <si>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</si>
  <si>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</si>
  <si>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</si>
  <si>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</si>
  <si>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</si>
  <si>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</si>
  <si>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Vivenio Resid Br</t>
  </si>
  <si>
    <t>INMOBILIARIA COLONIAL</t>
  </si>
  <si>
    <t>MERLIN PROPERTIES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</si>
  <si>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</si>
  <si>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</si>
  <si>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</si>
  <si>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</si>
  <si>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</si>
  <si>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</si>
  <si>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</si>
  <si>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</si>
  <si>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PATRIMOINE ET COMM</t>
  </si>
  <si>
    <t>FREY</t>
  </si>
  <si>
    <t>MERCIALYS</t>
  </si>
  <si>
    <t>ICADE</t>
  </si>
  <si>
    <t>ARGAN</t>
  </si>
  <si>
    <t>ALTAREA COGEDIM</t>
  </si>
  <si>
    <t>CARMILA</t>
  </si>
  <si>
    <t>COVIVIO</t>
  </si>
  <si>
    <t>GECINA</t>
  </si>
  <si>
    <t>KLEPIERRE</t>
  </si>
  <si>
    <t>UNIBAIL-RODAMCO-WE</t>
  </si>
  <si>
    <t>FR0010341032</t>
  </si>
  <si>
    <t>FR0011027135</t>
  </si>
  <si>
    <t>FR0010588079</t>
  </si>
  <si>
    <t>FR0010241638</t>
  </si>
  <si>
    <t>FR0000035081</t>
  </si>
  <si>
    <t>FR0010481960</t>
  </si>
  <si>
    <t>FR0000033219</t>
  </si>
  <si>
    <t>FR0010828137</t>
  </si>
  <si>
    <t>FR0000064578</t>
  </si>
  <si>
    <t>FR0010040865</t>
  </si>
  <si>
    <t>FR0000121964</t>
  </si>
  <si>
    <t>FR0013326246</t>
  </si>
  <si>
    <t>LSL Property Ser Rg</t>
  </si>
  <si>
    <t>NewRiver REIT Rg</t>
  </si>
  <si>
    <t>CUSTODIAN REIT</t>
  </si>
  <si>
    <t>MOUNTVIEW ESTATES</t>
  </si>
  <si>
    <t>PICTON PROPERTY INCOME</t>
  </si>
  <si>
    <t>EMPIRIC STUDENT PROPERTY</t>
  </si>
  <si>
    <t>Targt Hlthc REIT Rg</t>
  </si>
  <si>
    <t>The PRS REIT Rg</t>
  </si>
  <si>
    <t>WORKSPACE GROUP</t>
  </si>
  <si>
    <t>SUPERMARKT INCOME REIT PLC</t>
  </si>
  <si>
    <t>GREAT PORTLAND ESTATES</t>
  </si>
  <si>
    <t>Savills Rg</t>
  </si>
  <si>
    <t>GRAINGER TRUST</t>
  </si>
  <si>
    <t>SIRIUS REAL ESTATE</t>
  </si>
  <si>
    <t>SAFESTORE HOLDINGS</t>
  </si>
  <si>
    <t>HAMMERSON</t>
  </si>
  <si>
    <t>BIG YELLOW GROUP</t>
  </si>
  <si>
    <t>DERWENT LONDON</t>
  </si>
  <si>
    <t>PRIMARY HEALTH PROPERTIES</t>
  </si>
  <si>
    <t>CAPITAL &amp; COUNTIES PROPERTIES</t>
  </si>
  <si>
    <t>UNITE GROUP PLC</t>
  </si>
  <si>
    <t>BRITISH LAND</t>
  </si>
  <si>
    <t>TRITAX BIG BOX REIT</t>
  </si>
  <si>
    <t>LondonMetric Rg</t>
  </si>
  <si>
    <t>LAND SECURITIES</t>
  </si>
  <si>
    <t>SEGRO</t>
  </si>
  <si>
    <t>GB00B1G5HX72</t>
  </si>
  <si>
    <t>GB00BD7XPJ64</t>
  </si>
  <si>
    <t>GB00BJFLFT45</t>
  </si>
  <si>
    <t>GB0006081037</t>
  </si>
  <si>
    <t>GB00B0LCW208</t>
  </si>
  <si>
    <t>GB00BLWDVR75</t>
  </si>
  <si>
    <t>GB00BJGTLF51</t>
  </si>
  <si>
    <t>GB00BF01NH51</t>
  </si>
  <si>
    <t>GB00B67G5X01</t>
  </si>
  <si>
    <t>GB00BF345X11</t>
  </si>
  <si>
    <t>GB00BF5H9P87</t>
  </si>
  <si>
    <t>GB00B135BJ46</t>
  </si>
  <si>
    <t>GB00B04V1276</t>
  </si>
  <si>
    <t>GG00B1W3VF54</t>
  </si>
  <si>
    <t>GB00B1N7Z094</t>
  </si>
  <si>
    <t>GB00BRJQ8J25</t>
  </si>
  <si>
    <t>GB0002869419</t>
  </si>
  <si>
    <t>GB0002652740</t>
  </si>
  <si>
    <t>GB00BYRJ5J14</t>
  </si>
  <si>
    <t>GB00B62G9D36</t>
  </si>
  <si>
    <t>GB0006928617</t>
  </si>
  <si>
    <t>GB0001367019</t>
  </si>
  <si>
    <t>GB00BG49KP99</t>
  </si>
  <si>
    <t>GB00B4WFW713</t>
  </si>
  <si>
    <t>GB00BYW0PQ60</t>
  </si>
  <si>
    <t>GB00B5ZN1N88</t>
  </si>
  <si>
    <t>LAMDA DEVELOPMENT</t>
  </si>
  <si>
    <t>GRS245213004</t>
  </si>
  <si>
    <t>IRISH RES, PROP.</t>
  </si>
  <si>
    <t>IE00BJ34P519</t>
  </si>
  <si>
    <t>IMMOBILIARE GRANDE DISTRIBUZIONE</t>
  </si>
  <si>
    <t>IT0005322612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</si>
  <si>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</si>
  <si>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</si>
  <si>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</si>
  <si>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</si>
  <si>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</si>
  <si>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</si>
  <si>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</si>
  <si>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</si>
  <si>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</si>
  <si>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</si>
  <si>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</si>
  <si>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</si>
  <si>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Public Pro Rg</t>
  </si>
  <si>
    <t>ENTRA ASA</t>
  </si>
  <si>
    <t>OLAV THON EIENDOM</t>
  </si>
  <si>
    <t>NO0013178616</t>
  </si>
  <si>
    <t>NO0010716418</t>
  </si>
  <si>
    <t>NO0005638858</t>
  </si>
  <si>
    <t>ECHO INVESTMENT</t>
  </si>
  <si>
    <t>GLOBE TRADE CENTRE</t>
  </si>
  <si>
    <t>PLECHPS00019</t>
  </si>
  <si>
    <t>PLGTC0000037</t>
  </si>
  <si>
    <t>Stenhus Fastig Rg</t>
  </si>
  <si>
    <t>Heba Fast Rg-B</t>
  </si>
  <si>
    <t>Eastnine Rg</t>
  </si>
  <si>
    <t>John Mattson Rg</t>
  </si>
  <si>
    <t>Corem Pty-B Rg</t>
  </si>
  <si>
    <t>Ft Emilshus Rg-B</t>
  </si>
  <si>
    <t>Stendorren Fast -B-</t>
  </si>
  <si>
    <t>FastPtr-A Rg</t>
  </si>
  <si>
    <t>DIÖS FASTIGHETER</t>
  </si>
  <si>
    <t>Cibus Nordic RE Rg</t>
  </si>
  <si>
    <t>NP3 Fastigheter Rg</t>
  </si>
  <si>
    <t>Nyfosa Rg</t>
  </si>
  <si>
    <t>ATRIUM LJUNGBERG AB</t>
  </si>
  <si>
    <t>Hemnet Grp Rg</t>
  </si>
  <si>
    <t>Pandox -B-</t>
  </si>
  <si>
    <t>HUFVUDSTADEN</t>
  </si>
  <si>
    <t>WALLENSTAM BYGGNADS AB</t>
  </si>
  <si>
    <t>FABEGE AB</t>
  </si>
  <si>
    <t>CATENA AB</t>
  </si>
  <si>
    <t>WIHLBORGS FASTIGHETER AB</t>
  </si>
  <si>
    <t>CASTELLUM</t>
  </si>
  <si>
    <t>Sagax-B Rg</t>
  </si>
  <si>
    <t>FASTIGHETS AB BALDER</t>
  </si>
  <si>
    <t>SE0014956819</t>
  </si>
  <si>
    <t>SE0017911480</t>
  </si>
  <si>
    <t>SE0022050183</t>
  </si>
  <si>
    <t>SE0012481364</t>
  </si>
  <si>
    <t>SE0010714287</t>
  </si>
  <si>
    <t>SE0016785786</t>
  </si>
  <si>
    <t>SE0006543344</t>
  </si>
  <si>
    <t>SE0013512506</t>
  </si>
  <si>
    <t>SE0001634262</t>
  </si>
  <si>
    <t>SE0010832204</t>
  </si>
  <si>
    <t>SE0006342333</t>
  </si>
  <si>
    <t>SE0011426428</t>
  </si>
  <si>
    <t>SE0024320832</t>
  </si>
  <si>
    <t>SE0015671995</t>
  </si>
  <si>
    <t>SE0007100359</t>
  </si>
  <si>
    <t>SE0000170375</t>
  </si>
  <si>
    <t>SE0017780133</t>
  </si>
  <si>
    <t>SE0011166974</t>
  </si>
  <si>
    <t>SE0001664707</t>
  </si>
  <si>
    <t>SE0018012635</t>
  </si>
  <si>
    <t>SE0000379190</t>
  </si>
  <si>
    <t>SE0005127818</t>
  </si>
  <si>
    <t>SE0017832488</t>
  </si>
  <si>
    <t>TOTAL (39 REIT)</t>
  </si>
  <si>
    <t>Total Autriche (2 sociétés)</t>
  </si>
  <si>
    <t>Total Belgique (14 sociétés)</t>
  </si>
  <si>
    <t>Total Suisse (15 sociétés)</t>
  </si>
  <si>
    <t>Total Allemagne (4 sociétés)</t>
  </si>
  <si>
    <t>Total Espagne (3 sociétés)</t>
  </si>
  <si>
    <t>Total Finlande (2 sociétés)</t>
  </si>
  <si>
    <t>Total France (12 sociétés)</t>
  </si>
  <si>
    <t>Total Royaume-Uni (26 sociétés)</t>
  </si>
  <si>
    <t>Total Grèce (1 société)</t>
  </si>
  <si>
    <t>Total Irlande (1 société)</t>
  </si>
  <si>
    <t>Total Italie (1 société)</t>
  </si>
  <si>
    <t>Total Luxembourg (2 sociétés)</t>
  </si>
  <si>
    <t>Total Pays-Bas (4 sociétés)</t>
  </si>
  <si>
    <t>Total Norvège (3 sociétés)</t>
  </si>
  <si>
    <t>Total Pologne (2 sociétés)</t>
  </si>
  <si>
    <t>Total Suède (23 sociétés)</t>
  </si>
  <si>
    <t>Total Belgique (7 sociétés)</t>
  </si>
  <si>
    <t>Total Allemagne (1 société)</t>
  </si>
  <si>
    <t>Total Espagne (2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</si>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</sst>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956.71262277758694</c:v>
                </c:pt>
                <c:pt idx="2961">
                  <c:v>958.81194418523205</c:v>
                </c:pt>
                <c:pt idx="2962">
                  <c:v>959.42780580749638</c:v>
                </c:pt>
                <c:pt idx="2963">
                  <c:v>950.31047506705181</c:v>
                </c:pt>
                <c:pt idx="2964">
                  <c:v>962.66625057625106</c:v>
                </c:pt>
                <c:pt idx="2965">
                  <c:v>967.25790853338049</c:v>
                </c:pt>
                <c:pt idx="2966">
                  <c:v>983.35380919239117</c:v>
                </c:pt>
                <c:pt idx="2967">
                  <c:v>986.93783148586499</c:v>
                </c:pt>
                <c:pt idx="2968">
                  <c:v>992.51340629808988</c:v>
                </c:pt>
                <c:pt idx="2969">
                  <c:v>991.59437141641024</c:v>
                </c:pt>
                <c:pt idx="2970">
                  <c:v>982.63141978168096</c:v>
                </c:pt>
                <c:pt idx="2971">
                  <c:v>985.1796748013461</c:v>
                </c:pt>
                <c:pt idx="2972">
                  <c:v>989.61081710054543</c:v>
                </c:pt>
                <c:pt idx="2973">
                  <c:v>987.84114576187108</c:v>
                </c:pt>
                <c:pt idx="2974">
                  <c:v>986.91335422703116</c:v>
                </c:pt>
                <c:pt idx="2975">
                  <c:v>984.42453412881605</c:v>
                </c:pt>
                <c:pt idx="2976">
                  <c:v>989.04535794647143</c:v>
                </c:pt>
                <c:pt idx="2977">
                  <c:v>986.46931606677776</c:v>
                </c:pt>
                <c:pt idx="2978">
                  <c:v>1000.3283400184995</c:v>
                </c:pt>
                <c:pt idx="2979">
                  <c:v>990.86681075383365</c:v>
                </c:pt>
                <c:pt idx="2980">
                  <c:v>984.85885033556065</c:v>
                </c:pt>
                <c:pt idx="2981">
                  <c:v>979.09007755361063</c:v>
                </c:pt>
                <c:pt idx="2982">
                  <c:v>972.31118690710878</c:v>
                </c:pt>
                <c:pt idx="2983">
                  <c:v>969.98922586911328</c:v>
                </c:pt>
                <c:pt idx="2984">
                  <c:v>967.98236644483757</c:v>
                </c:pt>
                <c:pt idx="2985">
                  <c:v>937.03049342430643</c:v>
                </c:pt>
                <c:pt idx="2986">
                  <c:v>942.25069980827891</c:v>
                </c:pt>
                <c:pt idx="2987">
                  <c:v>942.11638515980485</c:v>
                </c:pt>
                <c:pt idx="2988">
                  <c:v>955.70746931482699</c:v>
                </c:pt>
                <c:pt idx="2989">
                  <c:v>957.08384971156272</c:v>
                </c:pt>
                <c:pt idx="2990">
                  <c:v>954.85607440755871</c:v>
                </c:pt>
                <c:pt idx="2991">
                  <c:v>951.40154026081746</c:v>
                </c:pt>
                <c:pt idx="2992">
                  <c:v>956.50494530263632</c:v>
                </c:pt>
                <c:pt idx="2993">
                  <c:v>957.67364822442119</c:v>
                </c:pt>
                <c:pt idx="2994">
                  <c:v>963.12352714128269</c:v>
                </c:pt>
                <c:pt idx="2995">
                  <c:v>950.72327886603296</c:v>
                </c:pt>
                <c:pt idx="2996">
                  <c:v>953.17410750053693</c:v>
                </c:pt>
                <c:pt idx="2997">
                  <c:v>949.87967531157631</c:v>
                </c:pt>
                <c:pt idx="2998">
                  <c:v>951.25405615759041</c:v>
                </c:pt>
                <c:pt idx="2999">
                  <c:v>943.50993411273657</c:v>
                </c:pt>
                <c:pt idx="3000">
                  <c:v>946.6850138086229</c:v>
                </c:pt>
                <c:pt idx="3001">
                  <c:v>948.71510939128439</c:v>
                </c:pt>
                <c:pt idx="3002">
                  <c:v>938.66681541485502</c:v>
                </c:pt>
                <c:pt idx="3003">
                  <c:v>944.01540674516161</c:v>
                </c:pt>
                <c:pt idx="3004">
                  <c:v>953.40646908439612</c:v>
                </c:pt>
                <c:pt idx="3005">
                  <c:v>960.3554594422867</c:v>
                </c:pt>
                <c:pt idx="3006">
                  <c:v>959.30086881168506</c:v>
                </c:pt>
                <c:pt idx="3007">
                  <c:v>957.98344068622521</c:v>
                </c:pt>
                <c:pt idx="3008">
                  <c:v>958.87282705720497</c:v>
                </c:pt>
                <c:pt idx="3009">
                  <c:v>947.84047832563022</c:v>
                </c:pt>
                <c:pt idx="3010">
                  <c:v>943.17207899080483</c:v>
                </c:pt>
                <c:pt idx="3011">
                  <c:v>944.40497438575665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820.90755425826114</c:v>
                </c:pt>
                <c:pt idx="2961">
                  <c:v>823.12542509369837</c:v>
                </c:pt>
                <c:pt idx="2962">
                  <c:v>824.21285168009774</c:v>
                </c:pt>
                <c:pt idx="2963">
                  <c:v>812.61256466739394</c:v>
                </c:pt>
                <c:pt idx="2964">
                  <c:v>825.11008740647333</c:v>
                </c:pt>
                <c:pt idx="2965">
                  <c:v>829.72788724493239</c:v>
                </c:pt>
                <c:pt idx="2966">
                  <c:v>838.68975761580748</c:v>
                </c:pt>
                <c:pt idx="2967">
                  <c:v>836.04028336583792</c:v>
                </c:pt>
                <c:pt idx="2968">
                  <c:v>841.72046965871277</c:v>
                </c:pt>
                <c:pt idx="2969">
                  <c:v>838.51811500169765</c:v>
                </c:pt>
                <c:pt idx="2970">
                  <c:v>829.0694245149931</c:v>
                </c:pt>
                <c:pt idx="2971">
                  <c:v>830.93644814503045</c:v>
                </c:pt>
                <c:pt idx="2972">
                  <c:v>829.94604315264166</c:v>
                </c:pt>
                <c:pt idx="2973">
                  <c:v>828.41481411305119</c:v>
                </c:pt>
                <c:pt idx="2974">
                  <c:v>827.2587590167708</c:v>
                </c:pt>
                <c:pt idx="2975">
                  <c:v>827.04524017054018</c:v>
                </c:pt>
                <c:pt idx="2976">
                  <c:v>833.85936634341363</c:v>
                </c:pt>
                <c:pt idx="2977">
                  <c:v>829.29471436343829</c:v>
                </c:pt>
                <c:pt idx="2978">
                  <c:v>838.22619414677774</c:v>
                </c:pt>
                <c:pt idx="2979">
                  <c:v>831.93562788452459</c:v>
                </c:pt>
                <c:pt idx="2980">
                  <c:v>822.03607234330025</c:v>
                </c:pt>
                <c:pt idx="2981">
                  <c:v>820.94786102341993</c:v>
                </c:pt>
                <c:pt idx="2982">
                  <c:v>814.98902300539407</c:v>
                </c:pt>
                <c:pt idx="2983">
                  <c:v>810.94350789278269</c:v>
                </c:pt>
                <c:pt idx="2984">
                  <c:v>811.56137849993388</c:v>
                </c:pt>
                <c:pt idx="2985">
                  <c:v>783.6062469921568</c:v>
                </c:pt>
                <c:pt idx="2986">
                  <c:v>790.83742334046087</c:v>
                </c:pt>
                <c:pt idx="2987">
                  <c:v>792.0589680126983</c:v>
                </c:pt>
                <c:pt idx="2988">
                  <c:v>801.50537563836735</c:v>
                </c:pt>
                <c:pt idx="2989">
                  <c:v>800.80175506356863</c:v>
                </c:pt>
                <c:pt idx="2990">
                  <c:v>802.18880716088313</c:v>
                </c:pt>
                <c:pt idx="2991">
                  <c:v>799.5378347833589</c:v>
                </c:pt>
                <c:pt idx="2992">
                  <c:v>802.93751424113373</c:v>
                </c:pt>
                <c:pt idx="2993">
                  <c:v>803.18898565208031</c:v>
                </c:pt>
                <c:pt idx="2994">
                  <c:v>811.16316192804641</c:v>
                </c:pt>
                <c:pt idx="2995">
                  <c:v>801.44766205781275</c:v>
                </c:pt>
                <c:pt idx="2996">
                  <c:v>804.57346953072977</c:v>
                </c:pt>
                <c:pt idx="2997">
                  <c:v>805.7444345631485</c:v>
                </c:pt>
                <c:pt idx="2998">
                  <c:v>804.68397427273146</c:v>
                </c:pt>
                <c:pt idx="2999">
                  <c:v>801.32888194455711</c:v>
                </c:pt>
                <c:pt idx="3000">
                  <c:v>804.90312893214355</c:v>
                </c:pt>
                <c:pt idx="3001">
                  <c:v>806.22997056964562</c:v>
                </c:pt>
                <c:pt idx="3002">
                  <c:v>798.53209181838758</c:v>
                </c:pt>
                <c:pt idx="3003">
                  <c:v>804.66214441407897</c:v>
                </c:pt>
                <c:pt idx="3004">
                  <c:v>811.04202761434772</c:v>
                </c:pt>
                <c:pt idx="3005">
                  <c:v>816.85618931424608</c:v>
                </c:pt>
                <c:pt idx="3006">
                  <c:v>821.27538024261287</c:v>
                </c:pt>
                <c:pt idx="3007">
                  <c:v>817.5513918389762</c:v>
                </c:pt>
                <c:pt idx="3008">
                  <c:v>823.23443170814528</c:v>
                </c:pt>
                <c:pt idx="3009">
                  <c:v>816.11782644806249</c:v>
                </c:pt>
                <c:pt idx="3010">
                  <c:v>810.58495603138761</c:v>
                </c:pt>
                <c:pt idx="3011">
                  <c:v>802.64102766414248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  <c:pt idx="5779">
                  <c:v>1447.2515000000001</c:v>
                </c:pt>
                <c:pt idx="5780">
                  <c:v>1445.3847000000001</c:v>
                </c:pt>
                <c:pt idx="5781">
                  <c:v>1443.4526000000001</c:v>
                </c:pt>
                <c:pt idx="5782">
                  <c:v>1427.8672999999999</c:v>
                </c:pt>
                <c:pt idx="5783">
                  <c:v>1446.4023</c:v>
                </c:pt>
                <c:pt idx="5784">
                  <c:v>1451.1043</c:v>
                </c:pt>
                <c:pt idx="5785">
                  <c:v>1465.2683</c:v>
                </c:pt>
                <c:pt idx="5786">
                  <c:v>1468.0356999999999</c:v>
                </c:pt>
                <c:pt idx="5787">
                  <c:v>1471.6080999999999</c:v>
                </c:pt>
                <c:pt idx="5788">
                  <c:v>1468.2666999999999</c:v>
                </c:pt>
                <c:pt idx="5789">
                  <c:v>1455.7265</c:v>
                </c:pt>
                <c:pt idx="5790">
                  <c:v>1457.7424000000001</c:v>
                </c:pt>
                <c:pt idx="5791">
                  <c:v>1462.1148000000001</c:v>
                </c:pt>
                <c:pt idx="5792">
                  <c:v>1454.5382999999999</c:v>
                </c:pt>
                <c:pt idx="5793">
                  <c:v>1451.4159</c:v>
                </c:pt>
                <c:pt idx="5794">
                  <c:v>1450.3178</c:v>
                </c:pt>
                <c:pt idx="5795">
                  <c:v>1461.86</c:v>
                </c:pt>
                <c:pt idx="5796">
                  <c:v>1458.1261</c:v>
                </c:pt>
                <c:pt idx="5797">
                  <c:v>1473.4947</c:v>
                </c:pt>
                <c:pt idx="5798">
                  <c:v>1463.3345999999999</c:v>
                </c:pt>
                <c:pt idx="5799">
                  <c:v>1455.2185999999999</c:v>
                </c:pt>
                <c:pt idx="5800">
                  <c:v>1454.9494999999999</c:v>
                </c:pt>
                <c:pt idx="5801">
                  <c:v>1440.7664</c:v>
                </c:pt>
                <c:pt idx="5802">
                  <c:v>1432.6568</c:v>
                </c:pt>
                <c:pt idx="5803">
                  <c:v>1432.8462</c:v>
                </c:pt>
                <c:pt idx="5804">
                  <c:v>1388.5039999999999</c:v>
                </c:pt>
                <c:pt idx="5805">
                  <c:v>1397.0798</c:v>
                </c:pt>
                <c:pt idx="5806">
                  <c:v>1399.4251999999999</c:v>
                </c:pt>
                <c:pt idx="5807">
                  <c:v>1419.9522999999999</c:v>
                </c:pt>
                <c:pt idx="5808">
                  <c:v>1421.115</c:v>
                </c:pt>
                <c:pt idx="5809">
                  <c:v>1421.7107000000001</c:v>
                </c:pt>
                <c:pt idx="5810">
                  <c:v>1417.346</c:v>
                </c:pt>
                <c:pt idx="5811">
                  <c:v>1420.0808</c:v>
                </c:pt>
                <c:pt idx="5812">
                  <c:v>1422.0184999999999</c:v>
                </c:pt>
                <c:pt idx="5813">
                  <c:v>1432.8444</c:v>
                </c:pt>
                <c:pt idx="5814">
                  <c:v>1413.9816000000001</c:v>
                </c:pt>
                <c:pt idx="5815">
                  <c:v>1420.9296999999999</c:v>
                </c:pt>
                <c:pt idx="5816">
                  <c:v>1419.9908</c:v>
                </c:pt>
                <c:pt idx="5817">
                  <c:v>1416.4063000000001</c:v>
                </c:pt>
                <c:pt idx="5818">
                  <c:v>1406.6642999999999</c:v>
                </c:pt>
                <c:pt idx="5819">
                  <c:v>1413.3614</c:v>
                </c:pt>
                <c:pt idx="5820">
                  <c:v>1414.3689999999999</c:v>
                </c:pt>
                <c:pt idx="5821">
                  <c:v>1397.7783999999999</c:v>
                </c:pt>
                <c:pt idx="5822">
                  <c:v>1408.5109</c:v>
                </c:pt>
                <c:pt idx="5823">
                  <c:v>1418.665</c:v>
                </c:pt>
                <c:pt idx="5824">
                  <c:v>1429.2949000000001</c:v>
                </c:pt>
                <c:pt idx="5825">
                  <c:v>1432.0217</c:v>
                </c:pt>
                <c:pt idx="5826">
                  <c:v>1422.9159</c:v>
                </c:pt>
                <c:pt idx="5827">
                  <c:v>1429.5036</c:v>
                </c:pt>
                <c:pt idx="5828">
                  <c:v>1423.4033999999999</c:v>
                </c:pt>
                <c:pt idx="5829">
                  <c:v>1418.5063</c:v>
                </c:pt>
                <c:pt idx="5830">
                  <c:v>1411.6545000000001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1567.0137431168794</c:v>
                </c:pt>
                <c:pt idx="2961">
                  <c:v>1570.4523381993554</c:v>
                </c:pt>
                <c:pt idx="2962">
                  <c:v>1571.4609783485287</c:v>
                </c:pt>
                <c:pt idx="2963">
                  <c:v>1556.5275929456229</c:v>
                </c:pt>
                <c:pt idx="2964">
                  <c:v>1576.7652335190248</c:v>
                </c:pt>
                <c:pt idx="2965">
                  <c:v>1584.2860198892656</c:v>
                </c:pt>
                <c:pt idx="2966">
                  <c:v>1610.6497320856777</c:v>
                </c:pt>
                <c:pt idx="2967">
                  <c:v>1616.5200277288784</c:v>
                </c:pt>
                <c:pt idx="2968">
                  <c:v>1625.652402272194</c:v>
                </c:pt>
                <c:pt idx="2969">
                  <c:v>1624.1470479964855</c:v>
                </c:pt>
                <c:pt idx="2970">
                  <c:v>1609.4665291943534</c:v>
                </c:pt>
                <c:pt idx="2971">
                  <c:v>1613.6404074843051</c:v>
                </c:pt>
                <c:pt idx="2972">
                  <c:v>1620.8982275522624</c:v>
                </c:pt>
                <c:pt idx="2973">
                  <c:v>1617.9995716562833</c:v>
                </c:pt>
                <c:pt idx="2974">
                  <c:v>1616.4800445484141</c:v>
                </c:pt>
                <c:pt idx="2975">
                  <c:v>1613.0746995120621</c:v>
                </c:pt>
                <c:pt idx="2976">
                  <c:v>1620.6462753277576</c:v>
                </c:pt>
                <c:pt idx="2977">
                  <c:v>1616.5686143587773</c:v>
                </c:pt>
                <c:pt idx="2978">
                  <c:v>1639.2800168012509</c:v>
                </c:pt>
                <c:pt idx="2979">
                  <c:v>1623.7750215429151</c:v>
                </c:pt>
                <c:pt idx="2980">
                  <c:v>1613.929599760469</c:v>
                </c:pt>
                <c:pt idx="2981">
                  <c:v>1604.4759466464795</c:v>
                </c:pt>
                <c:pt idx="2982">
                  <c:v>1593.3671477989924</c:v>
                </c:pt>
                <c:pt idx="2983">
                  <c:v>1589.5620956456717</c:v>
                </c:pt>
                <c:pt idx="2984">
                  <c:v>1586.2732920209844</c:v>
                </c:pt>
                <c:pt idx="2985">
                  <c:v>1535.5511779099018</c:v>
                </c:pt>
                <c:pt idx="2986">
                  <c:v>1544.1057913392544</c:v>
                </c:pt>
                <c:pt idx="2987">
                  <c:v>1543.8856344713558</c:v>
                </c:pt>
                <c:pt idx="2988">
                  <c:v>1566.1578869296459</c:v>
                </c:pt>
                <c:pt idx="2989">
                  <c:v>1568.4134453710283</c:v>
                </c:pt>
                <c:pt idx="2990">
                  <c:v>1564.7626734317232</c:v>
                </c:pt>
                <c:pt idx="2991">
                  <c:v>1559.101603703758</c:v>
                </c:pt>
                <c:pt idx="2992">
                  <c:v>1567.4647799925517</c:v>
                </c:pt>
                <c:pt idx="2993">
                  <c:v>1569.3799826492971</c:v>
                </c:pt>
                <c:pt idx="2994">
                  <c:v>1578.3109866007737</c:v>
                </c:pt>
                <c:pt idx="2995">
                  <c:v>1557.9901377869464</c:v>
                </c:pt>
                <c:pt idx="2996">
                  <c:v>1562.0064108582701</c:v>
                </c:pt>
                <c:pt idx="2997">
                  <c:v>1556.6076424316659</c:v>
                </c:pt>
                <c:pt idx="2998">
                  <c:v>1558.8599589935513</c:v>
                </c:pt>
                <c:pt idx="2999">
                  <c:v>1546.1692892017129</c:v>
                </c:pt>
                <c:pt idx="3000">
                  <c:v>1551.3724226694344</c:v>
                </c:pt>
                <c:pt idx="3001">
                  <c:v>1554.6992975969338</c:v>
                </c:pt>
                <c:pt idx="3002">
                  <c:v>1538.2327110046908</c:v>
                </c:pt>
                <c:pt idx="3003">
                  <c:v>1546.997672538336</c:v>
                </c:pt>
                <c:pt idx="3004">
                  <c:v>1562.3872485740633</c:v>
                </c:pt>
                <c:pt idx="3005">
                  <c:v>1573.7748074957426</c:v>
                </c:pt>
                <c:pt idx="3006">
                  <c:v>1572.0465947858875</c:v>
                </c:pt>
                <c:pt idx="3007">
                  <c:v>1569.8877108536108</c:v>
                </c:pt>
                <c:pt idx="3008">
                  <c:v>1571.3451435003431</c:v>
                </c:pt>
                <c:pt idx="3009">
                  <c:v>1553.266012796199</c:v>
                </c:pt>
                <c:pt idx="3010">
                  <c:v>1545.615717496305</c:v>
                </c:pt>
                <c:pt idx="3011">
                  <c:v>1547.6360318613599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1366.0939666645534</c:v>
                </c:pt>
                <c:pt idx="2961">
                  <c:v>1369.7848242515183</c:v>
                </c:pt>
                <c:pt idx="2962">
                  <c:v>1371.5944247733623</c:v>
                </c:pt>
                <c:pt idx="2963">
                  <c:v>1352.2900388513469</c:v>
                </c:pt>
                <c:pt idx="2964">
                  <c:v>1373.0875321252101</c:v>
                </c:pt>
                <c:pt idx="2965">
                  <c:v>1380.7721608873303</c:v>
                </c:pt>
                <c:pt idx="2966">
                  <c:v>1395.6858557743349</c:v>
                </c:pt>
                <c:pt idx="2967">
                  <c:v>1392.902041504215</c:v>
                </c:pt>
                <c:pt idx="2968">
                  <c:v>1402.3656763136948</c:v>
                </c:pt>
                <c:pt idx="2969">
                  <c:v>1397.0302747884975</c:v>
                </c:pt>
                <c:pt idx="2970">
                  <c:v>1381.2881445805156</c:v>
                </c:pt>
                <c:pt idx="2971">
                  <c:v>1384.3987175378293</c:v>
                </c:pt>
                <c:pt idx="2972">
                  <c:v>1383.4463281174551</c:v>
                </c:pt>
                <c:pt idx="2973">
                  <c:v>1380.8939325539368</c:v>
                </c:pt>
                <c:pt idx="2974">
                  <c:v>1378.9668444002225</c:v>
                </c:pt>
                <c:pt idx="2975">
                  <c:v>1378.8295532115526</c:v>
                </c:pt>
                <c:pt idx="2976">
                  <c:v>1390.1898029465283</c:v>
                </c:pt>
                <c:pt idx="2977">
                  <c:v>1383.0334845813161</c:v>
                </c:pt>
                <c:pt idx="2978">
                  <c:v>1397.9287096204484</c:v>
                </c:pt>
                <c:pt idx="2979">
                  <c:v>1387.4377956135543</c:v>
                </c:pt>
                <c:pt idx="2980">
                  <c:v>1370.9281361256096</c:v>
                </c:pt>
                <c:pt idx="2981">
                  <c:v>1369.1132815989004</c:v>
                </c:pt>
                <c:pt idx="2982">
                  <c:v>1360.193517123814</c:v>
                </c:pt>
                <c:pt idx="2983">
                  <c:v>1353.4417571332226</c:v>
                </c:pt>
                <c:pt idx="2984">
                  <c:v>1354.4728757957309</c:v>
                </c:pt>
                <c:pt idx="2985">
                  <c:v>1307.8165851150827</c:v>
                </c:pt>
                <c:pt idx="2986">
                  <c:v>1319.8852363675769</c:v>
                </c:pt>
                <c:pt idx="2987">
                  <c:v>1323.0765189227045</c:v>
                </c:pt>
                <c:pt idx="2988">
                  <c:v>1338.8560738114954</c:v>
                </c:pt>
                <c:pt idx="2989">
                  <c:v>1337.6806720923043</c:v>
                </c:pt>
                <c:pt idx="2990">
                  <c:v>1339.9977286532833</c:v>
                </c:pt>
                <c:pt idx="2991">
                  <c:v>1335.5693300295095</c:v>
                </c:pt>
                <c:pt idx="2992">
                  <c:v>1341.2483434728913</c:v>
                </c:pt>
                <c:pt idx="2993">
                  <c:v>1341.6683809541539</c:v>
                </c:pt>
                <c:pt idx="2994">
                  <c:v>1354.9886574118068</c:v>
                </c:pt>
                <c:pt idx="2995">
                  <c:v>1338.7596021990864</c:v>
                </c:pt>
                <c:pt idx="2996">
                  <c:v>1343.9811130649746</c:v>
                </c:pt>
                <c:pt idx="2997">
                  <c:v>1346.8708157408394</c:v>
                </c:pt>
                <c:pt idx="2998">
                  <c:v>1345.0981953301621</c:v>
                </c:pt>
                <c:pt idx="2999">
                  <c:v>1339.4899088753505</c:v>
                </c:pt>
                <c:pt idx="3000">
                  <c:v>1345.4644803001115</c:v>
                </c:pt>
                <c:pt idx="3001">
                  <c:v>1347.6823978308262</c:v>
                </c:pt>
                <c:pt idx="3002">
                  <c:v>1334.8147336846</c:v>
                </c:pt>
                <c:pt idx="3003">
                  <c:v>1345.0616597886381</c:v>
                </c:pt>
                <c:pt idx="3004">
                  <c:v>1355.7262388640384</c:v>
                </c:pt>
                <c:pt idx="3005">
                  <c:v>1365.445097063701</c:v>
                </c:pt>
                <c:pt idx="3006">
                  <c:v>1372.8321066579181</c:v>
                </c:pt>
                <c:pt idx="3007">
                  <c:v>1366.607161693619</c:v>
                </c:pt>
                <c:pt idx="3008">
                  <c:v>1376.1068470595583</c:v>
                </c:pt>
                <c:pt idx="3009">
                  <c:v>1364.2108504900191</c:v>
                </c:pt>
                <c:pt idx="3010">
                  <c:v>1354.9621448949486</c:v>
                </c:pt>
                <c:pt idx="3011">
                  <c:v>1341.6832134140425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1671.3065844325156</c:v>
                </c:pt>
                <c:pt idx="2961">
                  <c:v>1669.6379438260169</c:v>
                </c:pt>
                <c:pt idx="2962">
                  <c:v>1667.4484383487872</c:v>
                </c:pt>
                <c:pt idx="2963">
                  <c:v>1649.4445829571448</c:v>
                </c:pt>
                <c:pt idx="2964">
                  <c:v>1670.8558660030394</c:v>
                </c:pt>
                <c:pt idx="2965">
                  <c:v>1676.2875326498893</c:v>
                </c:pt>
                <c:pt idx="2966">
                  <c:v>1692.6495573314289</c:v>
                </c:pt>
                <c:pt idx="2967">
                  <c:v>1695.8554975965008</c:v>
                </c:pt>
                <c:pt idx="2968">
                  <c:v>1699.9822935324696</c:v>
                </c:pt>
                <c:pt idx="2969">
                  <c:v>1696.1224488765381</c:v>
                </c:pt>
                <c:pt idx="2970">
                  <c:v>1681.6361528882121</c:v>
                </c:pt>
                <c:pt idx="2971">
                  <c:v>1683.9648494713872</c:v>
                </c:pt>
                <c:pt idx="2972">
                  <c:v>1689.1111559881062</c:v>
                </c:pt>
                <c:pt idx="2973">
                  <c:v>1680.3583675178675</c:v>
                </c:pt>
                <c:pt idx="2974">
                  <c:v>1676.7512428613522</c:v>
                </c:pt>
                <c:pt idx="2975">
                  <c:v>1675.8335547980778</c:v>
                </c:pt>
                <c:pt idx="2976">
                  <c:v>1689.1705142005035</c:v>
                </c:pt>
                <c:pt idx="2977">
                  <c:v>1684.9334487934</c:v>
                </c:pt>
                <c:pt idx="2978">
                  <c:v>1702.6926179730738</c:v>
                </c:pt>
                <c:pt idx="2979">
                  <c:v>1690.952086904834</c:v>
                </c:pt>
                <c:pt idx="2980">
                  <c:v>1681.573764790264</c:v>
                </c:pt>
                <c:pt idx="2981">
                  <c:v>1681.2626965403015</c:v>
                </c:pt>
                <c:pt idx="2982">
                  <c:v>1664.9392799458662</c:v>
                </c:pt>
                <c:pt idx="2983">
                  <c:v>1655.5678898421793</c:v>
                </c:pt>
                <c:pt idx="2984">
                  <c:v>1655.7867761196026</c:v>
                </c:pt>
                <c:pt idx="2985">
                  <c:v>1604.5453057638879</c:v>
                </c:pt>
                <c:pt idx="2986">
                  <c:v>1614.4554187001174</c:v>
                </c:pt>
                <c:pt idx="2987">
                  <c:v>1617.2024690261951</c:v>
                </c:pt>
                <c:pt idx="2988">
                  <c:v>1640.9239020831003</c:v>
                </c:pt>
                <c:pt idx="2989">
                  <c:v>1642.2676104178702</c:v>
                </c:pt>
                <c:pt idx="2990">
                  <c:v>1642.9559912337181</c:v>
                </c:pt>
                <c:pt idx="2991">
                  <c:v>1637.9120581227569</c:v>
                </c:pt>
                <c:pt idx="2992">
                  <c:v>1643.4837422079754</c:v>
                </c:pt>
                <c:pt idx="2993">
                  <c:v>1645.7262706823578</c:v>
                </c:pt>
                <c:pt idx="2994">
                  <c:v>1658.2553524190753</c:v>
                </c:pt>
                <c:pt idx="2995">
                  <c:v>1636.4250729272824</c:v>
                </c:pt>
                <c:pt idx="2996">
                  <c:v>1644.4662055517542</c:v>
                </c:pt>
                <c:pt idx="2997">
                  <c:v>1643.3839855215574</c:v>
                </c:pt>
                <c:pt idx="2998">
                  <c:v>1639.235613127873</c:v>
                </c:pt>
                <c:pt idx="2999">
                  <c:v>1627.9609958242243</c:v>
                </c:pt>
                <c:pt idx="3000">
                  <c:v>1635.7116726019558</c:v>
                </c:pt>
                <c:pt idx="3001">
                  <c:v>1636.8777194657464</c:v>
                </c:pt>
                <c:pt idx="3002">
                  <c:v>1619.0872414687065</c:v>
                </c:pt>
                <c:pt idx="3003">
                  <c:v>1631.5190455162754</c:v>
                </c:pt>
                <c:pt idx="3004">
                  <c:v>1644.493107262864</c:v>
                </c:pt>
                <c:pt idx="3005">
                  <c:v>1656.8151468202232</c:v>
                </c:pt>
                <c:pt idx="3006">
                  <c:v>1659.976006060876</c:v>
                </c:pt>
                <c:pt idx="3007">
                  <c:v>1649.4454092895678</c:v>
                </c:pt>
                <c:pt idx="3008">
                  <c:v>1657.0819603781897</c:v>
                </c:pt>
                <c:pt idx="3009">
                  <c:v>1650.010528852295</c:v>
                </c:pt>
                <c:pt idx="3010">
                  <c:v>1644.3338087346217</c:v>
                </c:pt>
                <c:pt idx="3011">
                  <c:v>1636.8572447845947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1136.2370000000001</v>
      </c>
      <c r="E12" s="14"/>
      <c r="F12" s="153">
        <v>1418.5060000000001</v>
      </c>
      <c r="G12" s="153">
        <v>1547.1410000000001</v>
      </c>
      <c r="H12" s="153">
        <v>1750.201</v>
      </c>
      <c r="I12" s="153">
        <v>1757.567</v>
      </c>
      <c r="J12" s="153">
        <v>1367.9069999999999</v>
      </c>
      <c r="K12" s="149">
        <v>1056.27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1125.1020000000001</v>
      </c>
      <c r="E14" s="17"/>
      <c r="F14" s="154">
        <v>1411.655</v>
      </c>
      <c r="G14" s="154">
        <v>1535.354</v>
      </c>
      <c r="H14" s="154">
        <v>1749.482</v>
      </c>
      <c r="I14" s="154">
        <v>1746.1890000000001</v>
      </c>
      <c r="J14" s="154">
        <v>1369.6949999999999</v>
      </c>
      <c r="K14" s="150">
        <v>1056.289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-9.7998920999755601E-3</v>
      </c>
      <c r="E16" s="21"/>
      <c r="F16" s="155">
        <v>-4.8297293067495204E-3</v>
      </c>
      <c r="G16" s="155">
        <v>-7.6185687018830396E-3</v>
      </c>
      <c r="H16" s="155">
        <v>-4.1080995839903899E-4</v>
      </c>
      <c r="I16" s="155">
        <v>-6.4737219121659998E-3</v>
      </c>
      <c r="J16" s="155">
        <v>1.3071064041634301E-3</v>
      </c>
      <c r="K16" s="151">
        <v>1.79878250825549E-5</v>
      </c>
    </row>
    <row r="17" spans="1:11" s="8" customFormat="1" ht="14.5">
      <c r="A17" s="145" t="s">
        <v>58</v>
      </c>
      <c r="B17" s="121"/>
      <c r="C17" s="22"/>
      <c r="D17" s="151">
        <v>2.94119799882155E-2</v>
      </c>
      <c r="E17" s="21"/>
      <c r="F17" s="155">
        <v>7.4025071327541402E-3</v>
      </c>
      <c r="G17" s="155">
        <v>-7.9085055527064699E-2</v>
      </c>
      <c r="H17" s="155">
        <v>3.2129376491868603E-2</v>
      </c>
      <c r="I17" s="155">
        <v>-8.3816953218334905E-2</v>
      </c>
      <c r="J17" s="155">
        <v>4.6664904006333399E-2</v>
      </c>
      <c r="K17" s="151">
        <v>2.2402491811402699E-2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2.9129919999999998E-4</v>
      </c>
      <c r="G19" s="155">
        <v>1.0217510000000001E-4</v>
      </c>
      <c r="H19" s="155">
        <v>2.6749059999999999E-4</v>
      </c>
      <c r="I19" s="155">
        <v>8.1232530000000007E-5</v>
      </c>
      <c r="J19" s="155">
        <v>4.3554020000000001E-4</v>
      </c>
      <c r="K19" s="151">
        <v>6.6068699999999997E-4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2829.8629999999998</v>
      </c>
      <c r="E22" s="29"/>
      <c r="F22" s="153">
        <v>2911.261</v>
      </c>
      <c r="G22" s="153">
        <v>2845.2060000000001</v>
      </c>
      <c r="H22" s="153">
        <v>3826.58</v>
      </c>
      <c r="I22" s="153">
        <v>3297.2510000000002</v>
      </c>
      <c r="J22" s="153">
        <v>3064.4110000000001</v>
      </c>
      <c r="K22" s="149">
        <v>2211.36</v>
      </c>
    </row>
    <row r="23" spans="1:11" s="32" customFormat="1" ht="15.75" customHeight="1">
      <c r="A23" s="145" t="s">
        <v>58</v>
      </c>
      <c r="B23" s="121"/>
      <c r="C23" s="22"/>
      <c r="D23" s="151">
        <v>7.0450798867309802E-2</v>
      </c>
      <c r="E23" s="31"/>
      <c r="F23" s="155">
        <v>3.05403391522432E-2</v>
      </c>
      <c r="G23" s="155">
        <v>-7.9084861121810193E-2</v>
      </c>
      <c r="H23" s="155">
        <v>6.2918221034590896E-2</v>
      </c>
      <c r="I23" s="155">
        <v>-8.3816490492367404E-2</v>
      </c>
      <c r="J23" s="155">
        <v>8.1079622265560106E-2</v>
      </c>
      <c r="K23" s="151">
        <v>4.9550560784524099E-2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3319.7310000000002</v>
      </c>
      <c r="E25" s="29"/>
      <c r="F25" s="153">
        <v>3565.5659999999998</v>
      </c>
      <c r="G25" s="153">
        <v>3143.279</v>
      </c>
      <c r="H25" s="153">
        <v>4920.7049999999999</v>
      </c>
      <c r="I25" s="153">
        <v>3703.3719999999998</v>
      </c>
      <c r="J25" s="153">
        <v>3723.63</v>
      </c>
      <c r="K25" s="149">
        <v>2570.0909999999999</v>
      </c>
    </row>
    <row r="26" spans="1:11" s="32" customFormat="1" ht="15.75" customHeight="1">
      <c r="A26" s="145" t="s">
        <v>58</v>
      </c>
      <c r="B26" s="121"/>
      <c r="C26" s="22"/>
      <c r="D26" s="151">
        <v>8.1757163637501198E-2</v>
      </c>
      <c r="E26" s="31"/>
      <c r="F26" s="155">
        <v>5.2633971800382498E-2</v>
      </c>
      <c r="G26" s="155">
        <v>-7.9085284426936006E-2</v>
      </c>
      <c r="H26" s="155">
        <v>8.8628427360834899E-2</v>
      </c>
      <c r="I26" s="155">
        <v>-8.3816551147118196E-2</v>
      </c>
      <c r="J26" s="155">
        <v>9.4879371940193205E-2</v>
      </c>
      <c r="K26" s="151">
        <v>6.1229099275499403E-2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1697.741</v>
      </c>
      <c r="E12" s="153">
        <v>930.21879999999999</v>
      </c>
      <c r="F12" s="153">
        <v>1058.0373999999999</v>
      </c>
      <c r="G12" s="153">
        <v>116.3098</v>
      </c>
      <c r="H12" s="153">
        <v>385.15109999999999</v>
      </c>
      <c r="I12" s="153">
        <v>1649.8209999999999</v>
      </c>
      <c r="J12" s="153">
        <v>853.27300000000002</v>
      </c>
      <c r="K12" s="153">
        <v>794.17100000000005</v>
      </c>
      <c r="L12" s="153">
        <v>1047.528</v>
      </c>
      <c r="M12" s="153">
        <v>5379.8239999999996</v>
      </c>
      <c r="N12" s="153">
        <v>6125.9669999999996</v>
      </c>
      <c r="O12" s="153">
        <v>4747.0659999999998</v>
      </c>
      <c r="P12" s="153">
        <v>3033.712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1699.8630000000001</v>
      </c>
      <c r="E14" s="154">
        <v>919.37720000000002</v>
      </c>
      <c r="F14" s="154">
        <v>1056.0070000000001</v>
      </c>
      <c r="G14" s="154">
        <v>117.18298</v>
      </c>
      <c r="H14" s="154">
        <v>383.33460000000002</v>
      </c>
      <c r="I14" s="154">
        <v>1656.05</v>
      </c>
      <c r="J14" s="154">
        <v>845.25</v>
      </c>
      <c r="K14" s="154">
        <v>778.41089999999997</v>
      </c>
      <c r="L14" s="154">
        <v>1023.842</v>
      </c>
      <c r="M14" s="154">
        <v>5331.91</v>
      </c>
      <c r="N14" s="154">
        <v>6063.3810000000003</v>
      </c>
      <c r="O14" s="154">
        <v>4762.3379999999997</v>
      </c>
      <c r="P14" s="154">
        <v>3041.837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1.24989618557847E-3</v>
      </c>
      <c r="E16" s="155">
        <v>-1.1654892375858299E-2</v>
      </c>
      <c r="F16" s="155">
        <v>-1.9190247906168999E-3</v>
      </c>
      <c r="G16" s="155">
        <v>7.5073639538543197E-3</v>
      </c>
      <c r="H16" s="155">
        <v>-4.7163308114658298E-3</v>
      </c>
      <c r="I16" s="155">
        <v>3.7755611063261499E-3</v>
      </c>
      <c r="J16" s="155">
        <v>-9.4026179194701704E-3</v>
      </c>
      <c r="K16" s="155">
        <v>-1.9844718580759198E-2</v>
      </c>
      <c r="L16" s="155">
        <v>-2.2611328766390999E-2</v>
      </c>
      <c r="M16" s="155">
        <v>-8.9062393119179201E-3</v>
      </c>
      <c r="N16" s="155">
        <v>-1.0216509491481E-2</v>
      </c>
      <c r="O16" s="155">
        <v>3.2171450744522502E-3</v>
      </c>
      <c r="P16" s="155">
        <v>2.6782370904028202E-3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-9.6839853612506605E-2</v>
      </c>
      <c r="E17" s="155">
        <v>9.0001965703803796E-2</v>
      </c>
      <c r="F17" s="155">
        <v>8.1053385358682797E-2</v>
      </c>
      <c r="G17" s="155">
        <v>0.19359087132973499</v>
      </c>
      <c r="H17" s="155">
        <v>6.1953418998524003E-2</v>
      </c>
      <c r="I17" s="155">
        <v>9.1842547344713796E-2</v>
      </c>
      <c r="J17" s="155">
        <v>6.1000431840396701E-3</v>
      </c>
      <c r="K17" s="155">
        <v>-6.2561915930901199E-2</v>
      </c>
      <c r="L17" s="155">
        <v>-1.8230739873462701E-2</v>
      </c>
      <c r="M17" s="155">
        <v>-0.111393652257068</v>
      </c>
      <c r="N17" s="155">
        <v>-0.149333096888141</v>
      </c>
      <c r="O17" s="155">
        <v>0.18419488047368399</v>
      </c>
      <c r="P17" s="155">
        <v>0.101715682723651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2.4650380000000001E-3</v>
      </c>
      <c r="G19" s="156">
        <v>0</v>
      </c>
      <c r="H19" s="156">
        <v>0</v>
      </c>
      <c r="I19" s="156">
        <v>0</v>
      </c>
      <c r="J19" s="156">
        <v>0</v>
      </c>
      <c r="K19" s="155">
        <v>4.0642440000000004E-4</v>
      </c>
      <c r="L19" s="155">
        <v>4.0642440000000004E-4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3241.48</v>
      </c>
      <c r="E22" s="153">
        <v>1395.44</v>
      </c>
      <c r="F22" s="153">
        <v>2914.873</v>
      </c>
      <c r="G22" s="153">
        <v>176.3683</v>
      </c>
      <c r="H22" s="153">
        <v>1014.2864</v>
      </c>
      <c r="I22" s="153">
        <v>4141.8159999999998</v>
      </c>
      <c r="J22" s="153">
        <v>2685.1370000000002</v>
      </c>
      <c r="K22" s="153">
        <v>1430.607</v>
      </c>
      <c r="L22" s="153">
        <v>1874.627</v>
      </c>
      <c r="M22" s="153">
        <v>10640.71</v>
      </c>
      <c r="N22" s="153">
        <v>10180.77</v>
      </c>
      <c r="O22" s="153">
        <v>10635.933999999999</v>
      </c>
      <c r="P22" s="153">
        <v>6187.0119999999997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-6.8730497878163294E-2</v>
      </c>
      <c r="E23" s="155">
        <v>9.6478545655699605E-2</v>
      </c>
      <c r="F23" s="155">
        <v>0.120784283266634</v>
      </c>
      <c r="G23" s="155">
        <v>0.22065252974491101</v>
      </c>
      <c r="H23" s="155">
        <v>6.1953455179895901E-2</v>
      </c>
      <c r="I23" s="155">
        <v>0.14068756055524401</v>
      </c>
      <c r="J23" s="155">
        <v>4.0414052041296798E-2</v>
      </c>
      <c r="K23" s="155">
        <v>-6.14785609320877E-2</v>
      </c>
      <c r="L23" s="155">
        <v>-1.8230504593762398E-2</v>
      </c>
      <c r="M23" s="155">
        <v>-8.7865911520324996E-2</v>
      </c>
      <c r="N23" s="155">
        <v>-0.14933334670232801</v>
      </c>
      <c r="O23" s="155">
        <v>0.205571643545754</v>
      </c>
      <c r="P23" s="155">
        <v>0.10171555315914101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3665.4349999999999</v>
      </c>
      <c r="E25" s="153">
        <v>1625.7860000000001</v>
      </c>
      <c r="F25" s="153">
        <v>3726.0230000000001</v>
      </c>
      <c r="G25" s="153">
        <v>188.447</v>
      </c>
      <c r="H25" s="153">
        <v>1393.1130000000001</v>
      </c>
      <c r="I25" s="153">
        <v>5350.1019999999999</v>
      </c>
      <c r="J25" s="153">
        <v>3578.444</v>
      </c>
      <c r="K25" s="153">
        <v>1546.0309999999999</v>
      </c>
      <c r="L25" s="153">
        <v>2002.69</v>
      </c>
      <c r="M25" s="153">
        <v>16825.740000000002</v>
      </c>
      <c r="N25" s="153">
        <v>11177.78</v>
      </c>
      <c r="O25" s="153">
        <v>12287.21</v>
      </c>
      <c r="P25" s="153">
        <v>6626.8149999999996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-5.8649814602987502E-2</v>
      </c>
      <c r="E26" s="155">
        <v>0.113553580210384</v>
      </c>
      <c r="F26" s="155">
        <v>0.14100443292490999</v>
      </c>
      <c r="G26" s="155">
        <v>0.22742866373260201</v>
      </c>
      <c r="H26" s="155">
        <v>6.1953439443834801E-2</v>
      </c>
      <c r="I26" s="155">
        <v>0.15868707447486999</v>
      </c>
      <c r="J26" s="155">
        <v>0.139814798298835</v>
      </c>
      <c r="K26" s="155">
        <v>-5.8256566944980999E-2</v>
      </c>
      <c r="L26" s="155">
        <v>-1.8230020731642101E-2</v>
      </c>
      <c r="M26" s="155">
        <v>-3.6755121002852602E-2</v>
      </c>
      <c r="N26" s="155">
        <v>-0.14933310603788999</v>
      </c>
      <c r="O26" s="155">
        <v>0.223328567673694</v>
      </c>
      <c r="P26" s="155">
        <v>0.101715428952001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52"/>
  <sheetViews>
    <sheetView showGridLines="0" zoomScaleNormal="100" workbookViewId="0">
      <pane ySplit="3" topLeftCell="A4" activePane="bottomLeft" state="frozen"/>
      <selection sqref="A1:IV65536"/>
      <selection pane="bottomLeft" activeCell="C129" sqref="C129:F152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2359.3220000000001</v>
      </c>
      <c r="C7" s="172">
        <v>0.48717132296800003</v>
      </c>
      <c r="D7" s="172">
        <v>1.8128016082000001E-2</v>
      </c>
      <c r="E7" s="172">
        <v>1.1150503908999999E-2</v>
      </c>
      <c r="F7" s="172">
        <v>8.5995222670000003E-3</v>
      </c>
      <c r="G7" s="168" t="s">
        <v>62</v>
      </c>
    </row>
    <row r="8" spans="1:7">
      <c r="A8" s="169" t="s">
        <v>61</v>
      </c>
      <c r="B8" s="170">
        <v>2483.5749999999998</v>
      </c>
      <c r="C8" s="173">
        <v>0.51282805756899996</v>
      </c>
      <c r="D8" s="173">
        <v>1.9082722723E-2</v>
      </c>
      <c r="E8" s="173">
        <v>1.1737741922E-2</v>
      </c>
      <c r="F8" s="173">
        <v>9.0524135799999999E-3</v>
      </c>
      <c r="G8" s="171" t="s">
        <v>63</v>
      </c>
    </row>
    <row r="9" spans="1:7" ht="13">
      <c r="A9" s="175" t="s">
        <v>291</v>
      </c>
      <c r="B9" s="176">
        <v>4842.8999999999996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331.11840000000001</v>
      </c>
      <c r="C11" s="172">
        <v>1.4138486270999999E-2</v>
      </c>
      <c r="D11" s="172">
        <v>2.5441714529999999E-3</v>
      </c>
      <c r="E11" s="172">
        <v>1.564914418E-3</v>
      </c>
      <c r="F11" s="172">
        <v>1.206897598E-3</v>
      </c>
      <c r="G11" s="168" t="s">
        <v>78</v>
      </c>
    </row>
    <row r="12" spans="1:7">
      <c r="A12" s="148" t="s">
        <v>65</v>
      </c>
      <c r="B12" s="179">
        <v>377.33850000000001</v>
      </c>
      <c r="C12" s="181">
        <v>1.6112046934999999E-2</v>
      </c>
      <c r="D12" s="181">
        <v>2.8993068330000001E-3</v>
      </c>
      <c r="E12" s="181">
        <v>1.78335743E-3</v>
      </c>
      <c r="F12" s="181">
        <v>1.3753658180000001E-3</v>
      </c>
      <c r="G12" s="180" t="s">
        <v>79</v>
      </c>
    </row>
    <row r="13" spans="1:7">
      <c r="A13" s="148" t="s">
        <v>66</v>
      </c>
      <c r="B13" s="179">
        <v>415.99919999999997</v>
      </c>
      <c r="C13" s="181">
        <v>1.7762827368999999E-2</v>
      </c>
      <c r="D13" s="181">
        <v>3.196359033E-3</v>
      </c>
      <c r="E13" s="181">
        <v>1.9660736030000002E-3</v>
      </c>
      <c r="F13" s="181">
        <v>1.5162806870000001E-3</v>
      </c>
      <c r="G13" s="180" t="s">
        <v>80</v>
      </c>
    </row>
    <row r="14" spans="1:7">
      <c r="A14" s="148" t="s">
        <v>67</v>
      </c>
      <c r="B14" s="179">
        <v>421.67270000000002</v>
      </c>
      <c r="C14" s="181">
        <v>1.8005081202999998E-2</v>
      </c>
      <c r="D14" s="181">
        <v>3.239951769E-3</v>
      </c>
      <c r="E14" s="181">
        <v>1.9928874010000002E-3</v>
      </c>
      <c r="F14" s="181">
        <v>1.536960098E-3</v>
      </c>
      <c r="G14" s="180" t="s">
        <v>81</v>
      </c>
    </row>
    <row r="15" spans="1:7">
      <c r="A15" s="148" t="s">
        <v>68</v>
      </c>
      <c r="B15" s="179">
        <v>486.47059999999999</v>
      </c>
      <c r="C15" s="181">
        <v>2.0771898810999997E-2</v>
      </c>
      <c r="D15" s="181">
        <v>3.7378309790000001E-3</v>
      </c>
      <c r="E15" s="181">
        <v>2.299131838E-3</v>
      </c>
      <c r="F15" s="181">
        <v>1.7731427740000001E-3</v>
      </c>
      <c r="G15" s="180" t="s">
        <v>82</v>
      </c>
    </row>
    <row r="16" spans="1:7">
      <c r="A16" s="148" t="s">
        <v>69</v>
      </c>
      <c r="B16" s="179">
        <v>568.49570000000006</v>
      </c>
      <c r="C16" s="181">
        <v>2.4274303843E-2</v>
      </c>
      <c r="D16" s="181">
        <v>4.3680765879999996E-3</v>
      </c>
      <c r="E16" s="181">
        <v>2.6867945640000001E-3</v>
      </c>
      <c r="F16" s="181">
        <v>2.0721170870000001E-3</v>
      </c>
      <c r="G16" s="180" t="s">
        <v>83</v>
      </c>
    </row>
    <row r="17" spans="1:7">
      <c r="A17" s="148" t="s">
        <v>70</v>
      </c>
      <c r="B17" s="179">
        <v>939.1481</v>
      </c>
      <c r="C17" s="181">
        <v>4.0100859747999998E-2</v>
      </c>
      <c r="D17" s="181">
        <v>7.2160103030000002E-3</v>
      </c>
      <c r="E17" s="181">
        <v>4.4385524999999999E-3</v>
      </c>
      <c r="F17" s="181">
        <v>3.4231126560000003E-3</v>
      </c>
      <c r="G17" s="180" t="s">
        <v>84</v>
      </c>
    </row>
    <row r="18" spans="1:7">
      <c r="A18" s="148" t="s">
        <v>71</v>
      </c>
      <c r="B18" s="179">
        <v>1335.4797000000001</v>
      </c>
      <c r="C18" s="181">
        <v>5.7023896599999999E-2</v>
      </c>
      <c r="D18" s="181">
        <v>1.0261251951999999E-2</v>
      </c>
      <c r="E18" s="181">
        <v>6.3116741229999997E-3</v>
      </c>
      <c r="F18" s="181">
        <v>4.8677066619999994E-3</v>
      </c>
      <c r="G18" s="180" t="s">
        <v>85</v>
      </c>
    </row>
    <row r="19" spans="1:7">
      <c r="A19" s="148" t="s">
        <v>72</v>
      </c>
      <c r="B19" s="179">
        <v>1584.4880000000001</v>
      </c>
      <c r="C19" s="181">
        <v>6.7656348408E-2</v>
      </c>
      <c r="D19" s="181">
        <v>1.2174524692E-2</v>
      </c>
      <c r="E19" s="181">
        <v>7.4885240919999995E-3</v>
      </c>
      <c r="F19" s="181">
        <v>5.7753201290000004E-3</v>
      </c>
      <c r="G19" s="180" t="s">
        <v>86</v>
      </c>
    </row>
    <row r="20" spans="1:7">
      <c r="A20" s="148" t="s">
        <v>73</v>
      </c>
      <c r="B20" s="179">
        <v>2622.6950999999999</v>
      </c>
      <c r="C20" s="181">
        <v>0.111986946859</v>
      </c>
      <c r="D20" s="181">
        <v>2.0151661769999999E-2</v>
      </c>
      <c r="E20" s="181">
        <v>1.2395244042999999E-2</v>
      </c>
      <c r="F20" s="181">
        <v>9.5594941729999997E-3</v>
      </c>
      <c r="G20" s="180" t="s">
        <v>87</v>
      </c>
    </row>
    <row r="21" spans="1:7">
      <c r="A21" s="148" t="s">
        <v>74</v>
      </c>
      <c r="B21" s="179">
        <v>2672.4495999999999</v>
      </c>
      <c r="C21" s="181">
        <v>0.114111423527</v>
      </c>
      <c r="D21" s="181">
        <v>2.0533953960999999E-2</v>
      </c>
      <c r="E21" s="181">
        <v>1.2630391151E-2</v>
      </c>
      <c r="F21" s="181">
        <v>9.7408449719999998E-3</v>
      </c>
      <c r="G21" s="180" t="s">
        <v>88</v>
      </c>
    </row>
    <row r="22" spans="1:7">
      <c r="A22" s="148" t="s">
        <v>75</v>
      </c>
      <c r="B22" s="179">
        <v>2843.4971</v>
      </c>
      <c r="C22" s="181">
        <v>0.12141501260699999</v>
      </c>
      <c r="D22" s="181">
        <v>2.1848209425000001E-2</v>
      </c>
      <c r="E22" s="181">
        <v>1.3438786875999999E-2</v>
      </c>
      <c r="F22" s="181">
        <v>1.0364298143999999E-2</v>
      </c>
      <c r="G22" s="180" t="s">
        <v>89</v>
      </c>
    </row>
    <row r="23" spans="1:7">
      <c r="A23" s="148" t="s">
        <v>76</v>
      </c>
      <c r="B23" s="179">
        <v>3842.2898</v>
      </c>
      <c r="C23" s="181">
        <v>0.164062648246</v>
      </c>
      <c r="D23" s="181">
        <v>2.9522503196E-2</v>
      </c>
      <c r="E23" s="181">
        <v>1.8159228555999999E-2</v>
      </c>
      <c r="F23" s="181">
        <v>1.4004810148999999E-2</v>
      </c>
      <c r="G23" s="180" t="s">
        <v>90</v>
      </c>
    </row>
    <row r="24" spans="1:7">
      <c r="A24" s="169" t="s">
        <v>77</v>
      </c>
      <c r="B24" s="170">
        <v>4978.5032000000001</v>
      </c>
      <c r="C24" s="173">
        <v>0.212578035966</v>
      </c>
      <c r="D24" s="173">
        <v>3.8252678553999997E-2</v>
      </c>
      <c r="E24" s="173">
        <v>2.3529140742E-2</v>
      </c>
      <c r="F24" s="173">
        <v>1.8146208582000001E-2</v>
      </c>
      <c r="G24" s="171" t="s">
        <v>91</v>
      </c>
    </row>
    <row r="25" spans="1:7" ht="13">
      <c r="A25" s="175" t="s">
        <v>292</v>
      </c>
      <c r="B25" s="176">
        <v>23419.65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376.60109999999997</v>
      </c>
      <c r="C27" s="172">
        <v>1.1530164027E-2</v>
      </c>
      <c r="D27" s="182"/>
      <c r="E27" s="172">
        <v>1.7798723690000001E-3</v>
      </c>
      <c r="F27" s="172">
        <v>1.37267806E-3</v>
      </c>
      <c r="G27" s="168" t="s">
        <v>107</v>
      </c>
    </row>
    <row r="28" spans="1:7">
      <c r="A28" s="148" t="s">
        <v>93</v>
      </c>
      <c r="B28" s="179">
        <v>420.8956</v>
      </c>
      <c r="C28" s="181">
        <v>1.2886301464000001E-2</v>
      </c>
      <c r="D28" s="164"/>
      <c r="E28" s="181">
        <v>1.9892147120000002E-3</v>
      </c>
      <c r="F28" s="181">
        <v>1.5341276370000002E-3</v>
      </c>
      <c r="G28" s="180" t="s">
        <v>108</v>
      </c>
    </row>
    <row r="29" spans="1:7">
      <c r="A29" s="148" t="s">
        <v>94</v>
      </c>
      <c r="B29" s="179">
        <v>568.71699999999998</v>
      </c>
      <c r="C29" s="181">
        <v>1.7412058263000001E-2</v>
      </c>
      <c r="D29" s="164"/>
      <c r="E29" s="181">
        <v>2.6878404610000003E-3</v>
      </c>
      <c r="F29" s="181">
        <v>2.0729237060000002E-3</v>
      </c>
      <c r="G29" s="180" t="s">
        <v>109</v>
      </c>
    </row>
    <row r="30" spans="1:7">
      <c r="A30" s="148" t="s">
        <v>95</v>
      </c>
      <c r="B30" s="179">
        <v>635.14400000000001</v>
      </c>
      <c r="C30" s="181">
        <v>1.9445812827E-2</v>
      </c>
      <c r="D30" s="164"/>
      <c r="E30" s="181">
        <v>3.0017842649999998E-3</v>
      </c>
      <c r="F30" s="181">
        <v>2.3150443100000001E-3</v>
      </c>
      <c r="G30" s="180" t="s">
        <v>110</v>
      </c>
    </row>
    <row r="31" spans="1:7">
      <c r="A31" s="148" t="s">
        <v>96</v>
      </c>
      <c r="B31" s="179">
        <v>777.65570000000002</v>
      </c>
      <c r="C31" s="181">
        <v>2.3809005809E-2</v>
      </c>
      <c r="D31" s="164"/>
      <c r="E31" s="181">
        <v>3.675315588E-3</v>
      </c>
      <c r="F31" s="181">
        <v>2.8344869870000002E-3</v>
      </c>
      <c r="G31" s="180" t="s">
        <v>111</v>
      </c>
    </row>
    <row r="32" spans="1:7">
      <c r="A32" s="148" t="s">
        <v>97</v>
      </c>
      <c r="B32" s="179">
        <v>928.24670000000003</v>
      </c>
      <c r="C32" s="181">
        <v>2.8419557746000003E-2</v>
      </c>
      <c r="D32" s="164"/>
      <c r="E32" s="181">
        <v>4.3870308749999996E-3</v>
      </c>
      <c r="F32" s="181">
        <v>3.3833780070000002E-3</v>
      </c>
      <c r="G32" s="180" t="s">
        <v>112</v>
      </c>
    </row>
    <row r="33" spans="1:7">
      <c r="A33" s="148" t="s">
        <v>98</v>
      </c>
      <c r="B33" s="179">
        <v>1058.8785</v>
      </c>
      <c r="C33" s="181">
        <v>3.2419031144999999E-2</v>
      </c>
      <c r="D33" s="164"/>
      <c r="E33" s="181">
        <v>5.0044160370000005E-3</v>
      </c>
      <c r="F33" s="181">
        <v>3.8595194879999998E-3</v>
      </c>
      <c r="G33" s="180" t="s">
        <v>113</v>
      </c>
    </row>
    <row r="34" spans="1:7">
      <c r="A34" s="148" t="s">
        <v>99</v>
      </c>
      <c r="B34" s="179">
        <v>1183.4390000000001</v>
      </c>
      <c r="C34" s="181">
        <v>3.6232623288000004E-2</v>
      </c>
      <c r="D34" s="164"/>
      <c r="E34" s="181">
        <v>5.5931073399999994E-3</v>
      </c>
      <c r="F34" s="181">
        <v>4.3135316130000004E-3</v>
      </c>
      <c r="G34" s="180" t="s">
        <v>114</v>
      </c>
    </row>
    <row r="35" spans="1:7">
      <c r="A35" s="148" t="s">
        <v>100</v>
      </c>
      <c r="B35" s="179">
        <v>1214.5957000000001</v>
      </c>
      <c r="C35" s="181">
        <v>3.7186528790999998E-2</v>
      </c>
      <c r="D35" s="164"/>
      <c r="E35" s="181">
        <v>5.7403585020000007E-3</v>
      </c>
      <c r="F35" s="181">
        <v>4.4270950580000005E-3</v>
      </c>
      <c r="G35" s="180" t="s">
        <v>115</v>
      </c>
    </row>
    <row r="36" spans="1:7">
      <c r="A36" s="148" t="s">
        <v>101</v>
      </c>
      <c r="B36" s="179">
        <v>1603.1601000000001</v>
      </c>
      <c r="C36" s="181">
        <v>4.9082965808999998E-2</v>
      </c>
      <c r="D36" s="164"/>
      <c r="E36" s="181">
        <v>7.5767711920000005E-3</v>
      </c>
      <c r="F36" s="181">
        <v>5.8433782999999994E-3</v>
      </c>
      <c r="G36" s="180" t="s">
        <v>116</v>
      </c>
    </row>
    <row r="37" spans="1:7">
      <c r="A37" s="148" t="s">
        <v>102</v>
      </c>
      <c r="B37" s="179">
        <v>1802.3325</v>
      </c>
      <c r="C37" s="181">
        <v>5.5180904561000006E-2</v>
      </c>
      <c r="D37" s="164"/>
      <c r="E37" s="181">
        <v>8.5180893439999999E-3</v>
      </c>
      <c r="F37" s="181">
        <v>6.5693442719999993E-3</v>
      </c>
      <c r="G37" s="180" t="s">
        <v>117</v>
      </c>
    </row>
    <row r="38" spans="1:7">
      <c r="A38" s="148" t="s">
        <v>103</v>
      </c>
      <c r="B38" s="179">
        <v>2586.473</v>
      </c>
      <c r="C38" s="181">
        <v>7.9188451500000007E-2</v>
      </c>
      <c r="D38" s="164"/>
      <c r="E38" s="181">
        <v>1.2224053052999999E-2</v>
      </c>
      <c r="F38" s="181">
        <v>9.4274677880000005E-3</v>
      </c>
      <c r="G38" s="180" t="s">
        <v>118</v>
      </c>
    </row>
    <row r="39" spans="1:7">
      <c r="A39" s="148" t="s">
        <v>104</v>
      </c>
      <c r="B39" s="179">
        <v>3256.6765999999998</v>
      </c>
      <c r="C39" s="181">
        <v>9.9707662516000009E-2</v>
      </c>
      <c r="D39" s="164"/>
      <c r="E39" s="181">
        <v>1.5391534161E-2</v>
      </c>
      <c r="F39" s="181">
        <v>1.1870301271999999E-2</v>
      </c>
      <c r="G39" s="180" t="s">
        <v>119</v>
      </c>
    </row>
    <row r="40" spans="1:7">
      <c r="A40" s="148" t="s">
        <v>105</v>
      </c>
      <c r="B40" s="179">
        <v>6650.8072000000002</v>
      </c>
      <c r="C40" s="181">
        <v>0.20362366952700001</v>
      </c>
      <c r="D40" s="164"/>
      <c r="E40" s="181">
        <v>3.1432696208000002E-2</v>
      </c>
      <c r="F40" s="181">
        <v>2.4241610346999998E-2</v>
      </c>
      <c r="G40" s="180" t="s">
        <v>120</v>
      </c>
    </row>
    <row r="41" spans="1:7">
      <c r="A41" s="169" t="s">
        <v>106</v>
      </c>
      <c r="B41" s="170">
        <v>9598.6306000000004</v>
      </c>
      <c r="C41" s="173">
        <v>0.29387536376100004</v>
      </c>
      <c r="D41" s="183"/>
      <c r="E41" s="173">
        <v>4.5364544571999996E-2</v>
      </c>
      <c r="F41" s="173">
        <v>3.4986168727E-2</v>
      </c>
      <c r="G41" s="171" t="s">
        <v>121</v>
      </c>
    </row>
    <row r="42" spans="1:7" ht="13">
      <c r="A42" s="175" t="s">
        <v>293</v>
      </c>
      <c r="B42" s="176">
        <v>32662.25</v>
      </c>
      <c r="C42" s="177">
        <v>1</v>
      </c>
      <c r="D42" s="178"/>
      <c r="E42" s="178"/>
      <c r="F42" s="178"/>
      <c r="G42" s="165"/>
    </row>
    <row r="44" spans="1:7">
      <c r="A44" s="166" t="s">
        <v>122</v>
      </c>
      <c r="B44" s="167">
        <v>436.81380000000001</v>
      </c>
      <c r="C44" s="172">
        <v>1.4289572573E-2</v>
      </c>
      <c r="D44" s="172">
        <v>3.356289473E-3</v>
      </c>
      <c r="E44" s="172">
        <v>2.064446474E-3</v>
      </c>
      <c r="F44" s="172">
        <v>1.5921480830000001E-3</v>
      </c>
      <c r="G44" s="168" t="s">
        <v>126</v>
      </c>
    </row>
    <row r="45" spans="1:7">
      <c r="A45" s="148" t="s">
        <v>123</v>
      </c>
      <c r="B45" s="179">
        <v>2756.1293999999998</v>
      </c>
      <c r="C45" s="181">
        <v>9.0161783078000005E-2</v>
      </c>
      <c r="D45" s="181">
        <v>2.1176913573999999E-2</v>
      </c>
      <c r="E45" s="181">
        <v>1.3025874234000001E-2</v>
      </c>
      <c r="F45" s="181">
        <v>1.0045850521999999E-2</v>
      </c>
      <c r="G45" s="180" t="s">
        <v>127</v>
      </c>
    </row>
    <row r="46" spans="1:7">
      <c r="A46" s="148" t="s">
        <v>124</v>
      </c>
      <c r="B46" s="179">
        <v>4989.4675999999999</v>
      </c>
      <c r="C46" s="181">
        <v>0.16322139861299997</v>
      </c>
      <c r="D46" s="181">
        <v>3.8336924291000003E-2</v>
      </c>
      <c r="E46" s="181">
        <v>2.3580960113999998E-2</v>
      </c>
      <c r="F46" s="181">
        <v>1.8186172860000002E-2</v>
      </c>
      <c r="G46" s="180" t="s">
        <v>128</v>
      </c>
    </row>
    <row r="47" spans="1:7">
      <c r="A47" s="169" t="s">
        <v>125</v>
      </c>
      <c r="B47" s="170">
        <v>22386.299599999998</v>
      </c>
      <c r="C47" s="173">
        <v>0.73232725882100003</v>
      </c>
      <c r="D47" s="173">
        <v>0.17200670326299999</v>
      </c>
      <c r="E47" s="173">
        <v>0.10580095519100001</v>
      </c>
      <c r="F47" s="173">
        <v>8.1596103405000009E-2</v>
      </c>
      <c r="G47" s="171" t="s">
        <v>129</v>
      </c>
    </row>
    <row r="48" spans="1:7" ht="13">
      <c r="A48" s="175" t="s">
        <v>294</v>
      </c>
      <c r="B48" s="176">
        <v>30568.71</v>
      </c>
      <c r="C48" s="177">
        <v>1</v>
      </c>
      <c r="D48" s="178"/>
      <c r="E48" s="178"/>
      <c r="F48" s="178"/>
      <c r="G48" s="165"/>
    </row>
    <row r="50" spans="1:7">
      <c r="A50" s="166" t="s">
        <v>130</v>
      </c>
      <c r="B50" s="167">
        <v>1010.571</v>
      </c>
      <c r="C50" s="172">
        <v>8.4639989144999997E-2</v>
      </c>
      <c r="D50" s="172">
        <v>7.7647931650000005E-3</v>
      </c>
      <c r="E50" s="172">
        <v>4.7761076639999999E-3</v>
      </c>
      <c r="F50" s="172">
        <v>3.6834428769999998E-3</v>
      </c>
      <c r="G50" s="168" t="s">
        <v>133</v>
      </c>
    </row>
    <row r="51" spans="1:7">
      <c r="A51" s="148" t="s">
        <v>131</v>
      </c>
      <c r="B51" s="179">
        <v>3403.3449999999998</v>
      </c>
      <c r="C51" s="181">
        <v>0.28504586402900001</v>
      </c>
      <c r="D51" s="181">
        <v>2.6149840035E-2</v>
      </c>
      <c r="E51" s="181">
        <v>1.6084710661E-2</v>
      </c>
      <c r="F51" s="181">
        <v>1.2404894757000001E-2</v>
      </c>
      <c r="G51" s="180" t="s">
        <v>134</v>
      </c>
    </row>
    <row r="52" spans="1:7">
      <c r="A52" s="169" t="s">
        <v>132</v>
      </c>
      <c r="B52" s="170">
        <v>7525.7269999999999</v>
      </c>
      <c r="C52" s="173">
        <v>0.63031439808899992</v>
      </c>
      <c r="D52" s="173">
        <v>5.7824451296000001E-2</v>
      </c>
      <c r="E52" s="173">
        <v>3.5567696284E-2</v>
      </c>
      <c r="F52" s="173">
        <v>2.7430616469000003E-2</v>
      </c>
      <c r="G52" s="171" t="s">
        <v>135</v>
      </c>
    </row>
    <row r="53" spans="1:7" ht="13">
      <c r="A53" s="175" t="s">
        <v>295</v>
      </c>
      <c r="B53" s="176">
        <v>11939.64</v>
      </c>
      <c r="C53" s="177">
        <v>1</v>
      </c>
      <c r="D53" s="178"/>
      <c r="E53" s="178"/>
      <c r="F53" s="178"/>
      <c r="G53" s="165"/>
    </row>
    <row r="55" spans="1:7">
      <c r="A55" s="166" t="s">
        <v>136</v>
      </c>
      <c r="B55" s="167">
        <v>578.60950000000003</v>
      </c>
      <c r="C55" s="172">
        <v>0.18579059245900001</v>
      </c>
      <c r="D55" s="172">
        <v>4.4457866800000001E-3</v>
      </c>
      <c r="E55" s="172">
        <v>2.734593876E-3</v>
      </c>
      <c r="F55" s="172">
        <v>2.1089810030000002E-3</v>
      </c>
      <c r="G55" s="168" t="s">
        <v>138</v>
      </c>
    </row>
    <row r="56" spans="1:7">
      <c r="A56" s="169" t="s">
        <v>137</v>
      </c>
      <c r="B56" s="170">
        <v>2535.7015000000001</v>
      </c>
      <c r="C56" s="173">
        <v>0.81420972864000007</v>
      </c>
      <c r="D56" s="173">
        <v>1.9483240342E-2</v>
      </c>
      <c r="E56" s="173">
        <v>1.1984099452000001E-2</v>
      </c>
      <c r="F56" s="173">
        <v>9.2424101120000008E-3</v>
      </c>
      <c r="G56" s="171" t="s">
        <v>139</v>
      </c>
    </row>
    <row r="57" spans="1:7" ht="13">
      <c r="A57" s="175" t="s">
        <v>296</v>
      </c>
      <c r="B57" s="176">
        <v>3114.31</v>
      </c>
      <c r="C57" s="177">
        <v>1</v>
      </c>
      <c r="D57" s="178"/>
      <c r="E57" s="178"/>
      <c r="F57" s="178"/>
      <c r="G57" s="165"/>
    </row>
    <row r="59" spans="1:7">
      <c r="A59" s="166" t="s">
        <v>140</v>
      </c>
      <c r="B59" s="167">
        <v>330.65289999999999</v>
      </c>
      <c r="C59" s="172">
        <v>7.4184144230000004E-3</v>
      </c>
      <c r="D59" s="172">
        <v>2.5405947509999998E-3</v>
      </c>
      <c r="E59" s="172">
        <v>1.5627143960000001E-3</v>
      </c>
      <c r="F59" s="172">
        <v>1.2052008910000001E-3</v>
      </c>
      <c r="G59" s="168" t="s">
        <v>152</v>
      </c>
    </row>
    <row r="60" spans="1:7">
      <c r="A60" s="148" t="s">
        <v>141</v>
      </c>
      <c r="B60" s="179">
        <v>396.11700000000002</v>
      </c>
      <c r="C60" s="181">
        <v>8.8871443919999998E-3</v>
      </c>
      <c r="D60" s="181">
        <v>3.0435927550000004E-3</v>
      </c>
      <c r="E60" s="181">
        <v>1.872107392E-3</v>
      </c>
      <c r="F60" s="181">
        <v>1.4438118080000002E-3</v>
      </c>
      <c r="G60" s="180" t="s">
        <v>153</v>
      </c>
    </row>
    <row r="61" spans="1:7">
      <c r="A61" s="148" t="s">
        <v>142</v>
      </c>
      <c r="B61" s="179">
        <v>922.3528</v>
      </c>
      <c r="C61" s="181">
        <v>2.0693589302999998E-2</v>
      </c>
      <c r="D61" s="181">
        <v>7.0869624369999992E-3</v>
      </c>
      <c r="E61" s="181">
        <v>4.3591754330000003E-3</v>
      </c>
      <c r="F61" s="181">
        <v>3.361895257E-3</v>
      </c>
      <c r="G61" s="180" t="s">
        <v>154</v>
      </c>
    </row>
    <row r="62" spans="1:7">
      <c r="A62" s="148" t="s">
        <v>143</v>
      </c>
      <c r="B62" s="179">
        <v>1002.7078</v>
      </c>
      <c r="C62" s="181">
        <v>2.2496406369000001E-2</v>
      </c>
      <c r="D62" s="181">
        <v>7.704375716E-3</v>
      </c>
      <c r="E62" s="181">
        <v>4.738945021E-3</v>
      </c>
      <c r="F62" s="181">
        <v>3.6547822009999997E-3</v>
      </c>
      <c r="G62" s="180" t="s">
        <v>155</v>
      </c>
    </row>
    <row r="63" spans="1:7">
      <c r="A63" s="148" t="s">
        <v>144</v>
      </c>
      <c r="B63" s="179">
        <v>1544.5119</v>
      </c>
      <c r="C63" s="181">
        <v>3.4652136288999998E-2</v>
      </c>
      <c r="D63" s="181">
        <v>1.1867365523E-2</v>
      </c>
      <c r="E63" s="181">
        <v>7.2995911449999992E-3</v>
      </c>
      <c r="F63" s="181">
        <v>5.6296107419999998E-3</v>
      </c>
      <c r="G63" s="180" t="s">
        <v>156</v>
      </c>
    </row>
    <row r="64" spans="1:7">
      <c r="A64" s="148" t="s">
        <v>145</v>
      </c>
      <c r="B64" s="179">
        <v>1654.9333999999999</v>
      </c>
      <c r="C64" s="181">
        <v>3.7129514978999995E-2</v>
      </c>
      <c r="D64" s="181">
        <v>1.2715796864E-2</v>
      </c>
      <c r="E64" s="181">
        <v>7.8214594470000006E-3</v>
      </c>
      <c r="F64" s="181">
        <v>6.0320874480000002E-3</v>
      </c>
      <c r="G64" s="180" t="s">
        <v>157</v>
      </c>
    </row>
    <row r="65" spans="1:7">
      <c r="A65" s="148" t="s">
        <v>146</v>
      </c>
      <c r="B65" s="179">
        <v>2316.2788999999998</v>
      </c>
      <c r="C65" s="181">
        <v>5.1967234520999994E-2</v>
      </c>
      <c r="D65" s="181">
        <v>1.7797291403000001E-2</v>
      </c>
      <c r="E65" s="181">
        <v>1.0947075867E-2</v>
      </c>
      <c r="F65" s="181">
        <v>8.4426339329999999E-3</v>
      </c>
      <c r="G65" s="180" t="s">
        <v>158</v>
      </c>
    </row>
    <row r="66" spans="1:7">
      <c r="A66" s="148" t="s">
        <v>147</v>
      </c>
      <c r="B66" s="179">
        <v>2367.9409999999998</v>
      </c>
      <c r="C66" s="181">
        <v>5.3126307578E-2</v>
      </c>
      <c r="D66" s="181">
        <v>1.8194240773000001E-2</v>
      </c>
      <c r="E66" s="181">
        <v>1.1191238575E-2</v>
      </c>
      <c r="F66" s="181">
        <v>8.6309377680000004E-3</v>
      </c>
      <c r="G66" s="180" t="s">
        <v>159</v>
      </c>
    </row>
    <row r="67" spans="1:7">
      <c r="A67" s="148" t="s">
        <v>148</v>
      </c>
      <c r="B67" s="179">
        <v>6167.1966000000002</v>
      </c>
      <c r="C67" s="181">
        <v>0.138365095864</v>
      </c>
      <c r="D67" s="181">
        <v>4.7386087673999995E-2</v>
      </c>
      <c r="E67" s="181">
        <v>2.9147081151999998E-2</v>
      </c>
      <c r="F67" s="181">
        <v>2.2478892023000002E-2</v>
      </c>
      <c r="G67" s="180" t="s">
        <v>160</v>
      </c>
    </row>
    <row r="68" spans="1:7">
      <c r="A68" s="148" t="s">
        <v>149</v>
      </c>
      <c r="B68" s="179">
        <v>6250.3663999999999</v>
      </c>
      <c r="C68" s="181">
        <v>0.14023106481199998</v>
      </c>
      <c r="D68" s="181">
        <v>4.8025128665999998E-2</v>
      </c>
      <c r="E68" s="181">
        <v>2.9540153898999999E-2</v>
      </c>
      <c r="F68" s="181">
        <v>2.2782038667000001E-2</v>
      </c>
      <c r="G68" s="180" t="s">
        <v>161</v>
      </c>
    </row>
    <row r="69" spans="1:7">
      <c r="A69" s="148" t="s">
        <v>150</v>
      </c>
      <c r="B69" s="179">
        <v>9116.4480000000003</v>
      </c>
      <c r="C69" s="181">
        <v>0.20453348308399999</v>
      </c>
      <c r="D69" s="181">
        <v>7.0046867681000005E-2</v>
      </c>
      <c r="E69" s="181">
        <v>4.3085678454E-2</v>
      </c>
      <c r="F69" s="181">
        <v>3.3228655337999999E-2</v>
      </c>
      <c r="G69" s="180" t="s">
        <v>162</v>
      </c>
    </row>
    <row r="70" spans="1:7">
      <c r="A70" s="169" t="s">
        <v>151</v>
      </c>
      <c r="B70" s="170">
        <v>12502.399799999999</v>
      </c>
      <c r="C70" s="173">
        <v>0.28049952986100002</v>
      </c>
      <c r="D70" s="173">
        <v>9.6063065843999998E-2</v>
      </c>
      <c r="E70" s="173">
        <v>5.9088186285999995E-2</v>
      </c>
      <c r="F70" s="173">
        <v>4.5570153403000004E-2</v>
      </c>
      <c r="G70" s="171" t="s">
        <v>163</v>
      </c>
    </row>
    <row r="71" spans="1:7" ht="13">
      <c r="A71" s="175" t="s">
        <v>297</v>
      </c>
      <c r="B71" s="176">
        <v>44571.91</v>
      </c>
      <c r="C71" s="177">
        <v>1</v>
      </c>
      <c r="D71" s="178"/>
      <c r="E71" s="178"/>
      <c r="F71" s="178"/>
      <c r="G71" s="165"/>
    </row>
    <row r="73" spans="1:7">
      <c r="A73" s="166" t="s">
        <v>164</v>
      </c>
      <c r="B73" s="167">
        <v>302.14150000000001</v>
      </c>
      <c r="C73" s="172">
        <v>5.2682268080000002E-3</v>
      </c>
      <c r="D73" s="182"/>
      <c r="E73" s="182"/>
      <c r="F73" s="172">
        <v>1.1012793319999999E-3</v>
      </c>
      <c r="G73" s="168" t="s">
        <v>190</v>
      </c>
    </row>
    <row r="74" spans="1:7">
      <c r="A74" s="148" t="s">
        <v>165</v>
      </c>
      <c r="B74" s="179">
        <v>348.3732</v>
      </c>
      <c r="C74" s="181">
        <v>6.0743361350000004E-3</v>
      </c>
      <c r="D74" s="164"/>
      <c r="E74" s="164"/>
      <c r="F74" s="181">
        <v>1.269789834E-3</v>
      </c>
      <c r="G74" s="180" t="s">
        <v>191</v>
      </c>
    </row>
    <row r="75" spans="1:7">
      <c r="A75" s="148" t="s">
        <v>166</v>
      </c>
      <c r="B75" s="179">
        <v>411.51530000000002</v>
      </c>
      <c r="C75" s="181">
        <v>7.1753001000000004E-3</v>
      </c>
      <c r="D75" s="164"/>
      <c r="E75" s="164"/>
      <c r="F75" s="181">
        <v>1.499937264E-3</v>
      </c>
      <c r="G75" s="180" t="s">
        <v>192</v>
      </c>
    </row>
    <row r="76" spans="1:7">
      <c r="A76" s="148" t="s">
        <v>167</v>
      </c>
      <c r="B76" s="179">
        <v>442.40469999999999</v>
      </c>
      <c r="C76" s="181">
        <v>7.7138966360000005E-3</v>
      </c>
      <c r="D76" s="164"/>
      <c r="E76" s="164"/>
      <c r="F76" s="181">
        <v>1.612526424E-3</v>
      </c>
      <c r="G76" s="180" t="s">
        <v>193</v>
      </c>
    </row>
    <row r="77" spans="1:7">
      <c r="A77" s="148" t="s">
        <v>168</v>
      </c>
      <c r="B77" s="179">
        <v>458.93119999999999</v>
      </c>
      <c r="C77" s="181">
        <v>8.0020574820000006E-3</v>
      </c>
      <c r="D77" s="164"/>
      <c r="E77" s="164"/>
      <c r="F77" s="181">
        <v>1.6727640709999999E-3</v>
      </c>
      <c r="G77" s="180" t="s">
        <v>194</v>
      </c>
    </row>
    <row r="78" spans="1:7">
      <c r="A78" s="148" t="s">
        <v>169</v>
      </c>
      <c r="B78" s="179">
        <v>644.32169999999996</v>
      </c>
      <c r="C78" s="181">
        <v>1.1234579999000001E-2</v>
      </c>
      <c r="D78" s="164"/>
      <c r="E78" s="164"/>
      <c r="F78" s="181">
        <v>2.3484962230000002E-3</v>
      </c>
      <c r="G78" s="180" t="s">
        <v>195</v>
      </c>
    </row>
    <row r="79" spans="1:7">
      <c r="A79" s="148" t="s">
        <v>170</v>
      </c>
      <c r="B79" s="179">
        <v>676.17989999999998</v>
      </c>
      <c r="C79" s="181">
        <v>1.1790068812000001E-2</v>
      </c>
      <c r="D79" s="164"/>
      <c r="E79" s="164"/>
      <c r="F79" s="181">
        <v>2.4646165750000001E-3</v>
      </c>
      <c r="G79" s="180" t="s">
        <v>196</v>
      </c>
    </row>
    <row r="80" spans="1:7">
      <c r="A80" s="148" t="s">
        <v>171</v>
      </c>
      <c r="B80" s="179">
        <v>710.43050000000005</v>
      </c>
      <c r="C80" s="181">
        <v>1.2387272206E-2</v>
      </c>
      <c r="D80" s="164"/>
      <c r="E80" s="164"/>
      <c r="F80" s="181">
        <v>2.5894570150000002E-3</v>
      </c>
      <c r="G80" s="180" t="s">
        <v>197</v>
      </c>
    </row>
    <row r="81" spans="1:7">
      <c r="A81" s="148" t="s">
        <v>172</v>
      </c>
      <c r="B81" s="179">
        <v>873.68470000000002</v>
      </c>
      <c r="C81" s="181">
        <v>1.5233819777E-2</v>
      </c>
      <c r="D81" s="164"/>
      <c r="E81" s="164"/>
      <c r="F81" s="181">
        <v>3.184504291E-3</v>
      </c>
      <c r="G81" s="180" t="s">
        <v>198</v>
      </c>
    </row>
    <row r="82" spans="1:7">
      <c r="A82" s="148" t="s">
        <v>173</v>
      </c>
      <c r="B82" s="179">
        <v>1118.2908</v>
      </c>
      <c r="C82" s="181">
        <v>1.9498842666000001E-2</v>
      </c>
      <c r="D82" s="164"/>
      <c r="E82" s="164"/>
      <c r="F82" s="181">
        <v>4.0760721239999995E-3</v>
      </c>
      <c r="G82" s="180" t="s">
        <v>199</v>
      </c>
    </row>
    <row r="83" spans="1:7">
      <c r="A83" s="148" t="s">
        <v>174</v>
      </c>
      <c r="B83" s="179">
        <v>1490.4084</v>
      </c>
      <c r="C83" s="181">
        <v>2.5987193044999999E-2</v>
      </c>
      <c r="D83" s="164"/>
      <c r="E83" s="164"/>
      <c r="F83" s="181">
        <v>5.4324082179999997E-3</v>
      </c>
      <c r="G83" s="180" t="s">
        <v>200</v>
      </c>
    </row>
    <row r="84" spans="1:7">
      <c r="A84" s="148" t="s">
        <v>175</v>
      </c>
      <c r="B84" s="179">
        <v>1522.0265999999999</v>
      </c>
      <c r="C84" s="181">
        <v>2.6538497149000001E-2</v>
      </c>
      <c r="D84" s="164"/>
      <c r="E84" s="164"/>
      <c r="F84" s="181">
        <v>5.5476537910000004E-3</v>
      </c>
      <c r="G84" s="180" t="s">
        <v>201</v>
      </c>
    </row>
    <row r="85" spans="1:7">
      <c r="A85" s="148" t="s">
        <v>176</v>
      </c>
      <c r="B85" s="179">
        <v>1610.1458</v>
      </c>
      <c r="C85" s="181">
        <v>2.8074969072000001E-2</v>
      </c>
      <c r="D85" s="164"/>
      <c r="E85" s="164"/>
      <c r="F85" s="181">
        <v>5.8688405650000001E-3</v>
      </c>
      <c r="G85" s="180" t="s">
        <v>202</v>
      </c>
    </row>
    <row r="86" spans="1:7">
      <c r="A86" s="148" t="s">
        <v>177</v>
      </c>
      <c r="B86" s="179">
        <v>1671.6401000000001</v>
      </c>
      <c r="C86" s="181">
        <v>2.9147201519E-2</v>
      </c>
      <c r="D86" s="164"/>
      <c r="E86" s="164"/>
      <c r="F86" s="181">
        <v>6.0929819080000006E-3</v>
      </c>
      <c r="G86" s="180" t="s">
        <v>203</v>
      </c>
    </row>
    <row r="87" spans="1:7">
      <c r="A87" s="148" t="s">
        <v>178</v>
      </c>
      <c r="B87" s="179">
        <v>1674.8902</v>
      </c>
      <c r="C87" s="181">
        <v>2.9203871204999999E-2</v>
      </c>
      <c r="D87" s="164"/>
      <c r="E87" s="164"/>
      <c r="F87" s="181">
        <v>6.1048282379999996E-3</v>
      </c>
      <c r="G87" s="180" t="s">
        <v>204</v>
      </c>
    </row>
    <row r="88" spans="1:7">
      <c r="A88" s="148" t="s">
        <v>179</v>
      </c>
      <c r="B88" s="179">
        <v>1743.3983000000001</v>
      </c>
      <c r="C88" s="181">
        <v>3.0398398302000001E-2</v>
      </c>
      <c r="D88" s="164"/>
      <c r="E88" s="164"/>
      <c r="F88" s="181">
        <v>6.3545342689999996E-3</v>
      </c>
      <c r="G88" s="180" t="s">
        <v>205</v>
      </c>
    </row>
    <row r="89" spans="1:7">
      <c r="A89" s="148" t="s">
        <v>180</v>
      </c>
      <c r="B89" s="179">
        <v>2192.0659999999998</v>
      </c>
      <c r="C89" s="181">
        <v>3.8221498421999997E-2</v>
      </c>
      <c r="D89" s="164"/>
      <c r="E89" s="164"/>
      <c r="F89" s="181">
        <v>7.9898887799999992E-3</v>
      </c>
      <c r="G89" s="180" t="s">
        <v>206</v>
      </c>
    </row>
    <row r="90" spans="1:7">
      <c r="A90" s="148" t="s">
        <v>181</v>
      </c>
      <c r="B90" s="179">
        <v>2217.5484999999999</v>
      </c>
      <c r="C90" s="181">
        <v>3.8665818682000003E-2</v>
      </c>
      <c r="D90" s="164"/>
      <c r="E90" s="164"/>
      <c r="F90" s="181">
        <v>8.0827702629999998E-3</v>
      </c>
      <c r="G90" s="180" t="s">
        <v>207</v>
      </c>
    </row>
    <row r="91" spans="1:7">
      <c r="A91" s="148" t="s">
        <v>182</v>
      </c>
      <c r="B91" s="179">
        <v>2665.4185000000002</v>
      </c>
      <c r="C91" s="181">
        <v>4.6475009872999996E-2</v>
      </c>
      <c r="D91" s="164"/>
      <c r="E91" s="164"/>
      <c r="F91" s="181">
        <v>9.7152172280000008E-3</v>
      </c>
      <c r="G91" s="180" t="s">
        <v>208</v>
      </c>
    </row>
    <row r="92" spans="1:7">
      <c r="A92" s="148" t="s">
        <v>183</v>
      </c>
      <c r="B92" s="179">
        <v>2901.1408000000001</v>
      </c>
      <c r="C92" s="181">
        <v>5.0585132249999998E-2</v>
      </c>
      <c r="D92" s="164"/>
      <c r="E92" s="164"/>
      <c r="F92" s="181">
        <v>1.0574404388000001E-2</v>
      </c>
      <c r="G92" s="180" t="s">
        <v>209</v>
      </c>
    </row>
    <row r="93" spans="1:7">
      <c r="A93" s="148" t="s">
        <v>184</v>
      </c>
      <c r="B93" s="179">
        <v>3562.3560000000002</v>
      </c>
      <c r="C93" s="181">
        <v>6.2114272214000003E-2</v>
      </c>
      <c r="D93" s="164"/>
      <c r="E93" s="164"/>
      <c r="F93" s="181">
        <v>1.298447594E-2</v>
      </c>
      <c r="G93" s="180" t="s">
        <v>210</v>
      </c>
    </row>
    <row r="94" spans="1:7">
      <c r="A94" s="148" t="s">
        <v>185</v>
      </c>
      <c r="B94" s="179">
        <v>4017.9785999999999</v>
      </c>
      <c r="C94" s="181">
        <v>7.0058639987000002E-2</v>
      </c>
      <c r="D94" s="164"/>
      <c r="E94" s="164"/>
      <c r="F94" s="181">
        <v>1.4645180452999999E-2</v>
      </c>
      <c r="G94" s="180" t="s">
        <v>211</v>
      </c>
    </row>
    <row r="95" spans="1:7">
      <c r="A95" s="148" t="s">
        <v>186</v>
      </c>
      <c r="B95" s="179">
        <v>4059.4996000000001</v>
      </c>
      <c r="C95" s="181">
        <v>7.0782612182999999E-2</v>
      </c>
      <c r="D95" s="164"/>
      <c r="E95" s="164"/>
      <c r="F95" s="181">
        <v>1.4796520866E-2</v>
      </c>
      <c r="G95" s="180" t="s">
        <v>212</v>
      </c>
    </row>
    <row r="96" spans="1:7">
      <c r="A96" s="148" t="s">
        <v>187</v>
      </c>
      <c r="B96" s="179">
        <v>4865.8308999999999</v>
      </c>
      <c r="C96" s="181">
        <v>8.4842038546000004E-2</v>
      </c>
      <c r="D96" s="164"/>
      <c r="E96" s="164"/>
      <c r="F96" s="181">
        <v>1.7735527905999998E-2</v>
      </c>
      <c r="G96" s="180" t="s">
        <v>213</v>
      </c>
    </row>
    <row r="97" spans="1:7">
      <c r="A97" s="148" t="s">
        <v>188</v>
      </c>
      <c r="B97" s="179">
        <v>5054.5906999999997</v>
      </c>
      <c r="C97" s="181">
        <v>8.8133309155000006E-2</v>
      </c>
      <c r="D97" s="164"/>
      <c r="E97" s="164"/>
      <c r="F97" s="181">
        <v>1.8423540862000001E-2</v>
      </c>
      <c r="G97" s="180" t="s">
        <v>214</v>
      </c>
    </row>
    <row r="98" spans="1:7">
      <c r="A98" s="169" t="s">
        <v>189</v>
      </c>
      <c r="B98" s="170">
        <v>10116.4378</v>
      </c>
      <c r="C98" s="173">
        <v>0.176393143005</v>
      </c>
      <c r="D98" s="183"/>
      <c r="E98" s="183"/>
      <c r="F98" s="173">
        <v>3.6873530666999998E-2</v>
      </c>
      <c r="G98" s="171" t="s">
        <v>215</v>
      </c>
    </row>
    <row r="99" spans="1:7" ht="13">
      <c r="A99" s="175" t="s">
        <v>298</v>
      </c>
      <c r="B99" s="176">
        <v>57351.65</v>
      </c>
      <c r="C99" s="177">
        <v>1</v>
      </c>
      <c r="D99" s="178"/>
      <c r="E99" s="178"/>
      <c r="F99" s="178"/>
      <c r="G99" s="165"/>
    </row>
    <row r="101" spans="1:7">
      <c r="A101" s="184" t="s">
        <v>216</v>
      </c>
      <c r="B101" s="185">
        <v>1355.5709999999999</v>
      </c>
      <c r="C101" s="187">
        <v>1.0000007376969999</v>
      </c>
      <c r="D101" s="187">
        <v>1.0415624864999999E-2</v>
      </c>
      <c r="E101" s="187">
        <v>6.4066285720000005E-3</v>
      </c>
      <c r="F101" s="187">
        <v>4.9409376920000001E-3</v>
      </c>
      <c r="G101" s="186" t="s">
        <v>217</v>
      </c>
    </row>
    <row r="102" spans="1:7" ht="13">
      <c r="A102" s="175" t="s">
        <v>299</v>
      </c>
      <c r="B102" s="176">
        <v>1355.57</v>
      </c>
      <c r="C102" s="177">
        <v>1</v>
      </c>
      <c r="D102" s="178"/>
      <c r="E102" s="178"/>
      <c r="F102" s="178"/>
      <c r="G102" s="165"/>
    </row>
    <row r="104" spans="1:7">
      <c r="A104" s="184" t="s">
        <v>218</v>
      </c>
      <c r="B104" s="185">
        <v>499.26900000000001</v>
      </c>
      <c r="C104" s="187">
        <v>0.99999799707600001</v>
      </c>
      <c r="D104" s="187">
        <v>3.8361683829999998E-3</v>
      </c>
      <c r="E104" s="188"/>
      <c r="F104" s="187">
        <v>1.8197918229999998E-3</v>
      </c>
      <c r="G104" s="186" t="s">
        <v>219</v>
      </c>
    </row>
    <row r="105" spans="1:7" ht="13">
      <c r="A105" s="175" t="s">
        <v>300</v>
      </c>
      <c r="B105" s="176">
        <v>499.27</v>
      </c>
      <c r="C105" s="177">
        <v>1</v>
      </c>
      <c r="D105" s="178"/>
      <c r="E105" s="178"/>
      <c r="F105" s="178"/>
      <c r="G105" s="165"/>
    </row>
    <row r="107" spans="1:7">
      <c r="A107" s="184" t="s">
        <v>220</v>
      </c>
      <c r="B107" s="185">
        <v>381.78300000000002</v>
      </c>
      <c r="C107" s="187">
        <v>1.0000078579289999</v>
      </c>
      <c r="D107" s="187">
        <v>2.9334564610000004E-3</v>
      </c>
      <c r="E107" s="187">
        <v>1.804362793E-3</v>
      </c>
      <c r="F107" s="187">
        <v>1.3915656320000001E-3</v>
      </c>
      <c r="G107" s="186" t="s">
        <v>221</v>
      </c>
    </row>
    <row r="108" spans="1:7" ht="13">
      <c r="A108" s="175" t="s">
        <v>301</v>
      </c>
      <c r="B108" s="176">
        <v>381.78</v>
      </c>
      <c r="C108" s="177">
        <v>1</v>
      </c>
      <c r="D108" s="178"/>
      <c r="E108" s="178"/>
      <c r="F108" s="178"/>
      <c r="G108" s="165"/>
    </row>
    <row r="110" spans="1:7">
      <c r="A110" s="166" t="s">
        <v>222</v>
      </c>
      <c r="B110" s="167">
        <v>1927.4960000000001</v>
      </c>
      <c r="C110" s="172">
        <v>0.28591670053700002</v>
      </c>
      <c r="D110" s="172">
        <v>1.4810050720000001E-2</v>
      </c>
      <c r="E110" s="172">
        <v>9.1096305139999993E-3</v>
      </c>
      <c r="F110" s="172">
        <v>7.0255542780000005E-3</v>
      </c>
      <c r="G110" s="168" t="s">
        <v>224</v>
      </c>
    </row>
    <row r="111" spans="1:7">
      <c r="A111" s="169" t="s">
        <v>223</v>
      </c>
      <c r="B111" s="170">
        <v>4813.9639999999999</v>
      </c>
      <c r="C111" s="173">
        <v>0.71408329946299998</v>
      </c>
      <c r="D111" s="173">
        <v>3.6988430068999996E-2</v>
      </c>
      <c r="E111" s="173">
        <v>2.2751504204000003E-2</v>
      </c>
      <c r="F111" s="173">
        <v>1.7546477594E-2</v>
      </c>
      <c r="G111" s="171" t="s">
        <v>225</v>
      </c>
    </row>
    <row r="112" spans="1:7" ht="13">
      <c r="A112" s="175" t="s">
        <v>302</v>
      </c>
      <c r="B112" s="176">
        <v>6741.46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416.20530000000002</v>
      </c>
      <c r="C114" s="172">
        <v>5.4563549600999996E-2</v>
      </c>
      <c r="D114" s="172">
        <v>3.1979426170000002E-3</v>
      </c>
      <c r="E114" s="172">
        <v>1.9670476619999999E-3</v>
      </c>
      <c r="F114" s="172">
        <v>1.5170319039999999E-3</v>
      </c>
      <c r="G114" s="168" t="s">
        <v>230</v>
      </c>
    </row>
    <row r="115" spans="1:7">
      <c r="A115" s="148" t="s">
        <v>227</v>
      </c>
      <c r="B115" s="179">
        <v>861.12210000000005</v>
      </c>
      <c r="C115" s="181">
        <v>0.112891110266</v>
      </c>
      <c r="D115" s="181">
        <v>6.6164920590000001E-3</v>
      </c>
      <c r="E115" s="181">
        <v>4.0697901099999998E-3</v>
      </c>
      <c r="F115" s="181">
        <v>3.1387147129999997E-3</v>
      </c>
      <c r="G115" s="180" t="s">
        <v>231</v>
      </c>
    </row>
    <row r="116" spans="1:7">
      <c r="A116" s="148" t="s">
        <v>228</v>
      </c>
      <c r="B116" s="179">
        <v>1435.3086000000001</v>
      </c>
      <c r="C116" s="181">
        <v>0.18816562880999999</v>
      </c>
      <c r="D116" s="181">
        <v>1.1028294308E-2</v>
      </c>
      <c r="E116" s="181">
        <v>6.7834802350000001E-3</v>
      </c>
      <c r="F116" s="181">
        <v>5.2315742679999999E-3</v>
      </c>
      <c r="G116" s="180" t="s">
        <v>232</v>
      </c>
    </row>
    <row r="117" spans="1:7">
      <c r="A117" s="169" t="s">
        <v>229</v>
      </c>
      <c r="B117" s="170">
        <v>4915.2654000000002</v>
      </c>
      <c r="C117" s="173">
        <v>0.64437989486000002</v>
      </c>
      <c r="D117" s="183"/>
      <c r="E117" s="183"/>
      <c r="F117" s="173">
        <v>1.7915712332999999E-2</v>
      </c>
      <c r="G117" s="171" t="s">
        <v>233</v>
      </c>
    </row>
    <row r="118" spans="1:7" ht="13">
      <c r="A118" s="175" t="s">
        <v>303</v>
      </c>
      <c r="B118" s="176">
        <v>7627.9</v>
      </c>
      <c r="C118" s="177">
        <v>1</v>
      </c>
      <c r="D118" s="178"/>
      <c r="E118" s="178"/>
      <c r="F118" s="178"/>
      <c r="G118" s="165"/>
    </row>
    <row r="120" spans="1:7">
      <c r="A120" s="166" t="s">
        <v>234</v>
      </c>
      <c r="B120" s="167">
        <v>675.15920000000006</v>
      </c>
      <c r="C120" s="172">
        <v>0.139138083109</v>
      </c>
      <c r="D120" s="182"/>
      <c r="E120" s="172">
        <v>3.1909020040000002E-3</v>
      </c>
      <c r="F120" s="172">
        <v>2.4608962130000002E-3</v>
      </c>
      <c r="G120" s="168" t="s">
        <v>237</v>
      </c>
    </row>
    <row r="121" spans="1:7">
      <c r="A121" s="148" t="s">
        <v>235</v>
      </c>
      <c r="B121" s="179">
        <v>1806.0087000000001</v>
      </c>
      <c r="C121" s="181">
        <v>0.372185683903</v>
      </c>
      <c r="D121" s="164"/>
      <c r="E121" s="181">
        <v>8.5354636079999994E-3</v>
      </c>
      <c r="F121" s="181">
        <v>6.5827436989999997E-3</v>
      </c>
      <c r="G121" s="180" t="s">
        <v>238</v>
      </c>
    </row>
    <row r="122" spans="1:7">
      <c r="A122" s="169" t="s">
        <v>236</v>
      </c>
      <c r="B122" s="170">
        <v>2371.2683000000002</v>
      </c>
      <c r="C122" s="173">
        <v>0.48867544987700001</v>
      </c>
      <c r="D122" s="183"/>
      <c r="E122" s="173">
        <v>1.1206963886000001E-2</v>
      </c>
      <c r="F122" s="173">
        <v>8.6430654850000004E-3</v>
      </c>
      <c r="G122" s="171" t="s">
        <v>239</v>
      </c>
    </row>
    <row r="123" spans="1:7" ht="13">
      <c r="A123" s="175" t="s">
        <v>304</v>
      </c>
      <c r="B123" s="176">
        <v>4852.4399999999996</v>
      </c>
      <c r="C123" s="177">
        <v>1</v>
      </c>
      <c r="D123" s="178"/>
      <c r="E123" s="178"/>
      <c r="F123" s="178"/>
      <c r="G123" s="165"/>
    </row>
    <row r="125" spans="1:7">
      <c r="A125" s="166" t="s">
        <v>240</v>
      </c>
      <c r="B125" s="167">
        <v>542.68119999999999</v>
      </c>
      <c r="C125" s="172">
        <v>0.49568075117400001</v>
      </c>
      <c r="D125" s="182"/>
      <c r="E125" s="172">
        <v>2.5647914279999999E-3</v>
      </c>
      <c r="F125" s="172">
        <v>1.9780254929999998E-3</v>
      </c>
      <c r="G125" s="168" t="s">
        <v>242</v>
      </c>
    </row>
    <row r="126" spans="1:7">
      <c r="A126" s="169" t="s">
        <v>241</v>
      </c>
      <c r="B126" s="170">
        <v>552.14239999999995</v>
      </c>
      <c r="C126" s="173">
        <v>0.50432253703800001</v>
      </c>
      <c r="D126" s="183"/>
      <c r="E126" s="173">
        <v>2.6095064559999996E-3</v>
      </c>
      <c r="F126" s="173">
        <v>2.01251074E-3</v>
      </c>
      <c r="G126" s="171" t="s">
        <v>243</v>
      </c>
    </row>
    <row r="127" spans="1:7" ht="13">
      <c r="A127" s="175" t="s">
        <v>305</v>
      </c>
      <c r="B127" s="176">
        <v>1094.82</v>
      </c>
      <c r="C127" s="177">
        <v>1</v>
      </c>
      <c r="D127" s="178"/>
      <c r="E127" s="178"/>
      <c r="F127" s="178"/>
      <c r="G127" s="165"/>
    </row>
    <row r="129" spans="1:7">
      <c r="A129" s="166" t="s">
        <v>244</v>
      </c>
      <c r="B129" s="167">
        <v>346.89830000000001</v>
      </c>
      <c r="C129" s="172">
        <v>8.0058226549999997E-3</v>
      </c>
      <c r="D129" s="182"/>
      <c r="E129" s="172">
        <v>1.6394925530000002E-3</v>
      </c>
      <c r="F129" s="172">
        <v>1.2644139519999999E-3</v>
      </c>
      <c r="G129" s="168" t="s">
        <v>267</v>
      </c>
    </row>
    <row r="130" spans="1:7">
      <c r="A130" s="148" t="s">
        <v>245</v>
      </c>
      <c r="B130" s="179">
        <v>417.13810000000001</v>
      </c>
      <c r="C130" s="181">
        <v>9.6268377540000005E-3</v>
      </c>
      <c r="D130" s="164"/>
      <c r="E130" s="181">
        <v>1.9714562129999999E-3</v>
      </c>
      <c r="F130" s="181">
        <v>1.520431878E-3</v>
      </c>
      <c r="G130" s="180" t="s">
        <v>268</v>
      </c>
    </row>
    <row r="131" spans="1:7">
      <c r="A131" s="148" t="s">
        <v>246</v>
      </c>
      <c r="B131" s="179">
        <v>419.31900000000002</v>
      </c>
      <c r="C131" s="181">
        <v>9.6771692160000002E-3</v>
      </c>
      <c r="D131" s="164"/>
      <c r="E131" s="181">
        <v>1.981763468E-3</v>
      </c>
      <c r="F131" s="181">
        <v>1.528381068E-3</v>
      </c>
      <c r="G131" s="180" t="s">
        <v>269</v>
      </c>
    </row>
    <row r="132" spans="1:7">
      <c r="A132" s="148" t="s">
        <v>247</v>
      </c>
      <c r="B132" s="179">
        <v>419.34739999999999</v>
      </c>
      <c r="C132" s="181">
        <v>9.6778246400000007E-3</v>
      </c>
      <c r="D132" s="164"/>
      <c r="E132" s="181">
        <v>1.9818976910000001E-3</v>
      </c>
      <c r="F132" s="181">
        <v>1.5284845829999999E-3</v>
      </c>
      <c r="G132" s="180" t="s">
        <v>270</v>
      </c>
    </row>
    <row r="133" spans="1:7">
      <c r="A133" s="148" t="s">
        <v>248</v>
      </c>
      <c r="B133" s="179">
        <v>470.62279999999998</v>
      </c>
      <c r="C133" s="181">
        <v>1.0861173647E-2</v>
      </c>
      <c r="D133" s="164"/>
      <c r="E133" s="181">
        <v>2.2242327969999999E-3</v>
      </c>
      <c r="F133" s="181">
        <v>1.71537893E-3</v>
      </c>
      <c r="G133" s="180" t="s">
        <v>271</v>
      </c>
    </row>
    <row r="134" spans="1:7">
      <c r="A134" s="148" t="s">
        <v>249</v>
      </c>
      <c r="B134" s="179">
        <v>519.10799999999995</v>
      </c>
      <c r="C134" s="181">
        <v>1.1980129584999999E-2</v>
      </c>
      <c r="D134" s="164"/>
      <c r="E134" s="181">
        <v>2.4533810070000001E-3</v>
      </c>
      <c r="F134" s="181">
        <v>1.8921032419999999E-3</v>
      </c>
      <c r="G134" s="180" t="s">
        <v>272</v>
      </c>
    </row>
    <row r="135" spans="1:7">
      <c r="A135" s="148" t="s">
        <v>250</v>
      </c>
      <c r="B135" s="179">
        <v>523.60929999999996</v>
      </c>
      <c r="C135" s="181">
        <v>1.2084011931E-2</v>
      </c>
      <c r="D135" s="164"/>
      <c r="E135" s="181">
        <v>2.474654815E-3</v>
      </c>
      <c r="F135" s="181">
        <v>1.9085100869999998E-3</v>
      </c>
      <c r="G135" s="180" t="s">
        <v>273</v>
      </c>
    </row>
    <row r="136" spans="1:7">
      <c r="A136" s="148" t="s">
        <v>251</v>
      </c>
      <c r="B136" s="179">
        <v>814.70630000000006</v>
      </c>
      <c r="C136" s="181">
        <v>1.8802035506000001E-2</v>
      </c>
      <c r="D136" s="164"/>
      <c r="E136" s="181">
        <v>3.8504221900000002E-3</v>
      </c>
      <c r="F136" s="181">
        <v>2.969533183E-3</v>
      </c>
      <c r="G136" s="180" t="s">
        <v>274</v>
      </c>
    </row>
    <row r="137" spans="1:7">
      <c r="A137" s="148" t="s">
        <v>252</v>
      </c>
      <c r="B137" s="179">
        <v>829.76620000000003</v>
      </c>
      <c r="C137" s="181">
        <v>1.914959238E-2</v>
      </c>
      <c r="D137" s="164"/>
      <c r="E137" s="181">
        <v>3.9215974999999995E-3</v>
      </c>
      <c r="F137" s="181">
        <v>3.0244252009999999E-3</v>
      </c>
      <c r="G137" s="180" t="s">
        <v>275</v>
      </c>
    </row>
    <row r="138" spans="1:7">
      <c r="A138" s="148" t="s">
        <v>253</v>
      </c>
      <c r="B138" s="179">
        <v>1204.7230999999999</v>
      </c>
      <c r="C138" s="181">
        <v>2.7802959791999999E-2</v>
      </c>
      <c r="D138" s="164"/>
      <c r="E138" s="181">
        <v>5.6936991369999999E-3</v>
      </c>
      <c r="F138" s="181">
        <v>4.3911102950000003E-3</v>
      </c>
      <c r="G138" s="180" t="s">
        <v>276</v>
      </c>
    </row>
    <row r="139" spans="1:7">
      <c r="A139" s="148" t="s">
        <v>254</v>
      </c>
      <c r="B139" s="179">
        <v>1369.0244</v>
      </c>
      <c r="C139" s="181">
        <v>3.1594754303000003E-2</v>
      </c>
      <c r="D139" s="164"/>
      <c r="E139" s="181">
        <v>6.470211325E-3</v>
      </c>
      <c r="F139" s="181">
        <v>4.9899741579999997E-3</v>
      </c>
      <c r="G139" s="180" t="s">
        <v>277</v>
      </c>
    </row>
    <row r="140" spans="1:7">
      <c r="A140" s="148" t="s">
        <v>255</v>
      </c>
      <c r="B140" s="179">
        <v>1473.4188999999999</v>
      </c>
      <c r="C140" s="181">
        <v>3.4004001776999998E-2</v>
      </c>
      <c r="D140" s="164"/>
      <c r="E140" s="181">
        <v>6.9635951360000007E-3</v>
      </c>
      <c r="F140" s="181">
        <v>5.3704829769999993E-3</v>
      </c>
      <c r="G140" s="180" t="s">
        <v>278</v>
      </c>
    </row>
    <row r="141" spans="1:7">
      <c r="A141" s="148" t="s">
        <v>256</v>
      </c>
      <c r="B141" s="179">
        <v>1811.2492999999999</v>
      </c>
      <c r="C141" s="181">
        <v>4.1800552724999995E-2</v>
      </c>
      <c r="D141" s="164"/>
      <c r="E141" s="181">
        <v>8.5602314559999997E-3</v>
      </c>
      <c r="F141" s="181">
        <v>6.6018452270000007E-3</v>
      </c>
      <c r="G141" s="180" t="s">
        <v>279</v>
      </c>
    </row>
    <row r="142" spans="1:7">
      <c r="A142" s="148" t="s">
        <v>257</v>
      </c>
      <c r="B142" s="179">
        <v>1884.0545999999999</v>
      </c>
      <c r="C142" s="181">
        <v>4.3480775200000002E-2</v>
      </c>
      <c r="D142" s="164"/>
      <c r="E142" s="181">
        <v>8.9043200469999997E-3</v>
      </c>
      <c r="F142" s="181">
        <v>6.8672141760000001E-3</v>
      </c>
      <c r="G142" s="180" t="s">
        <v>280</v>
      </c>
    </row>
    <row r="143" spans="1:7">
      <c r="A143" s="148" t="s">
        <v>258</v>
      </c>
      <c r="B143" s="179">
        <v>1945.8829000000001</v>
      </c>
      <c r="C143" s="181">
        <v>4.4907667187999996E-2</v>
      </c>
      <c r="D143" s="164"/>
      <c r="E143" s="181">
        <v>9.1965297160000008E-3</v>
      </c>
      <c r="F143" s="181">
        <v>7.0925729199999999E-3</v>
      </c>
      <c r="G143" s="180" t="s">
        <v>281</v>
      </c>
    </row>
    <row r="144" spans="1:7">
      <c r="A144" s="148" t="s">
        <v>259</v>
      </c>
      <c r="B144" s="179">
        <v>2271.1581000000001</v>
      </c>
      <c r="C144" s="181">
        <v>5.2414465478000001E-2</v>
      </c>
      <c r="D144" s="164"/>
      <c r="E144" s="181">
        <v>1.0733828308E-2</v>
      </c>
      <c r="F144" s="181">
        <v>8.2781725650000002E-3</v>
      </c>
      <c r="G144" s="180" t="s">
        <v>282</v>
      </c>
    </row>
    <row r="145" spans="1:7">
      <c r="A145" s="148" t="s">
        <v>260</v>
      </c>
      <c r="B145" s="179">
        <v>2296.4449</v>
      </c>
      <c r="C145" s="181">
        <v>5.2998041805999999E-2</v>
      </c>
      <c r="D145" s="164"/>
      <c r="E145" s="181">
        <v>1.0853337457000001E-2</v>
      </c>
      <c r="F145" s="181">
        <v>8.3703407380000001E-3</v>
      </c>
      <c r="G145" s="180" t="s">
        <v>283</v>
      </c>
    </row>
    <row r="146" spans="1:7">
      <c r="A146" s="148" t="s">
        <v>261</v>
      </c>
      <c r="B146" s="179">
        <v>2310.3177999999998</v>
      </c>
      <c r="C146" s="181">
        <v>5.3318204738999994E-2</v>
      </c>
      <c r="D146" s="164"/>
      <c r="E146" s="181">
        <v>1.0918902828999998E-2</v>
      </c>
      <c r="F146" s="181">
        <v>8.420906245E-3</v>
      </c>
      <c r="G146" s="180" t="s">
        <v>284</v>
      </c>
    </row>
    <row r="147" spans="1:7">
      <c r="A147" s="148" t="s">
        <v>262</v>
      </c>
      <c r="B147" s="179">
        <v>2352.0216</v>
      </c>
      <c r="C147" s="181">
        <v>5.4280657501000001E-2</v>
      </c>
      <c r="D147" s="164"/>
      <c r="E147" s="181">
        <v>1.1116001142000001E-2</v>
      </c>
      <c r="F147" s="181">
        <v>8.5729129469999995E-3</v>
      </c>
      <c r="G147" s="180" t="s">
        <v>285</v>
      </c>
    </row>
    <row r="148" spans="1:7">
      <c r="A148" s="148" t="s">
        <v>263</v>
      </c>
      <c r="B148" s="179">
        <v>2534.5248999999999</v>
      </c>
      <c r="C148" s="181">
        <v>5.8492523207999997E-2</v>
      </c>
      <c r="D148" s="164"/>
      <c r="E148" s="181">
        <v>1.1978538667000001E-2</v>
      </c>
      <c r="F148" s="181">
        <v>9.2381215079999999E-3</v>
      </c>
      <c r="G148" s="180" t="s">
        <v>286</v>
      </c>
    </row>
    <row r="149" spans="1:7">
      <c r="A149" s="148" t="s">
        <v>264</v>
      </c>
      <c r="B149" s="179">
        <v>4735.7741999999998</v>
      </c>
      <c r="C149" s="181">
        <v>0.10929361250399999</v>
      </c>
      <c r="D149" s="164"/>
      <c r="E149" s="181">
        <v>2.2381967670999998E-2</v>
      </c>
      <c r="F149" s="181">
        <v>1.7261482614000002E-2</v>
      </c>
      <c r="G149" s="180" t="s">
        <v>287</v>
      </c>
    </row>
    <row r="150" spans="1:7">
      <c r="A150" s="148" t="s">
        <v>265</v>
      </c>
      <c r="B150" s="179">
        <v>5698.9880000000003</v>
      </c>
      <c r="C150" s="181">
        <v>0.131522948483</v>
      </c>
      <c r="D150" s="164"/>
      <c r="E150" s="181">
        <v>2.693425822E-2</v>
      </c>
      <c r="F150" s="181">
        <v>2.0772312639999999E-2</v>
      </c>
      <c r="G150" s="180" t="s">
        <v>288</v>
      </c>
    </row>
    <row r="151" spans="1:7">
      <c r="A151" s="169" t="s">
        <v>266</v>
      </c>
      <c r="B151" s="170">
        <v>6682.6484</v>
      </c>
      <c r="C151" s="173">
        <v>0.15422415720900001</v>
      </c>
      <c r="D151" s="183"/>
      <c r="E151" s="173">
        <v>3.1583182417999997E-2</v>
      </c>
      <c r="F151" s="173">
        <v>2.4357668735000001E-2</v>
      </c>
      <c r="G151" s="171" t="s">
        <v>289</v>
      </c>
    </row>
    <row r="152" spans="1:7" ht="13">
      <c r="A152" s="175" t="s">
        <v>306</v>
      </c>
      <c r="B152" s="176">
        <v>43330.75</v>
      </c>
      <c r="C152" s="177">
        <v>1</v>
      </c>
      <c r="D152" s="178"/>
      <c r="E152" s="178"/>
      <c r="F152" s="178"/>
      <c r="G152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7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08/10/2025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939.1481</v>
      </c>
      <c r="C6" s="172">
        <v>0.8</v>
      </c>
      <c r="D6" s="167">
        <v>751.31849999999997</v>
      </c>
      <c r="E6" s="172">
        <v>0.01</v>
      </c>
      <c r="F6" s="168" t="s">
        <v>84</v>
      </c>
    </row>
    <row r="7" spans="1:6">
      <c r="A7" s="148" t="s">
        <v>71</v>
      </c>
      <c r="B7" s="179">
        <v>1335.4797000000001</v>
      </c>
      <c r="C7" s="181">
        <v>0.85</v>
      </c>
      <c r="D7" s="179">
        <v>1135.1577</v>
      </c>
      <c r="E7" s="181">
        <v>0.01</v>
      </c>
      <c r="F7" s="180" t="s">
        <v>85</v>
      </c>
    </row>
    <row r="8" spans="1:6">
      <c r="A8" s="148" t="s">
        <v>72</v>
      </c>
      <c r="B8" s="179">
        <v>1584.4880000000001</v>
      </c>
      <c r="C8" s="181">
        <v>0.9</v>
      </c>
      <c r="D8" s="179">
        <v>1426.0391999999999</v>
      </c>
      <c r="E8" s="181">
        <v>0.01</v>
      </c>
      <c r="F8" s="180" t="s">
        <v>86</v>
      </c>
    </row>
    <row r="9" spans="1:6">
      <c r="A9" s="148" t="s">
        <v>74</v>
      </c>
      <c r="B9" s="179">
        <v>2672.4495999999999</v>
      </c>
      <c r="C9" s="181">
        <v>1</v>
      </c>
      <c r="D9" s="179">
        <v>2672.4495999999999</v>
      </c>
      <c r="E9" s="181">
        <v>0.03</v>
      </c>
      <c r="F9" s="180" t="s">
        <v>88</v>
      </c>
    </row>
    <row r="10" spans="1:6">
      <c r="A10" s="148" t="s">
        <v>75</v>
      </c>
      <c r="B10" s="179">
        <v>2843.4971</v>
      </c>
      <c r="C10" s="181">
        <v>1</v>
      </c>
      <c r="D10" s="179">
        <v>2843.4971</v>
      </c>
      <c r="E10" s="181">
        <v>0.03</v>
      </c>
      <c r="F10" s="180" t="s">
        <v>89</v>
      </c>
    </row>
    <row r="11" spans="1:6">
      <c r="A11" s="148" t="s">
        <v>76</v>
      </c>
      <c r="B11" s="179">
        <v>3842.2898</v>
      </c>
      <c r="C11" s="181">
        <v>0.3</v>
      </c>
      <c r="D11" s="179">
        <v>1152.6868999999999</v>
      </c>
      <c r="E11" s="181">
        <v>0.01</v>
      </c>
      <c r="F11" s="180" t="s">
        <v>90</v>
      </c>
    </row>
    <row r="12" spans="1:6">
      <c r="A12" s="169" t="s">
        <v>77</v>
      </c>
      <c r="B12" s="170">
        <v>4978.5032000000001</v>
      </c>
      <c r="C12" s="173">
        <v>0.8</v>
      </c>
      <c r="D12" s="170">
        <v>3982.8026</v>
      </c>
      <c r="E12" s="173">
        <v>0.04</v>
      </c>
      <c r="F12" s="171" t="s">
        <v>91</v>
      </c>
    </row>
    <row r="13" spans="1:6" ht="13">
      <c r="A13" s="175" t="s">
        <v>307</v>
      </c>
      <c r="B13" s="176">
        <v>18195.86</v>
      </c>
      <c r="C13" s="178"/>
      <c r="D13" s="176">
        <v>13963.95</v>
      </c>
      <c r="E13" s="177">
        <v>0.14000000000000001</v>
      </c>
      <c r="F13" s="174"/>
    </row>
    <row r="15" spans="1:6">
      <c r="A15" s="184" t="s">
        <v>122</v>
      </c>
      <c r="B15" s="185">
        <v>436.81380000000001</v>
      </c>
      <c r="C15" s="187">
        <v>0.9</v>
      </c>
      <c r="D15" s="185">
        <v>393.13240000000002</v>
      </c>
      <c r="E15" s="187">
        <v>0</v>
      </c>
      <c r="F15" s="186" t="s">
        <v>126</v>
      </c>
    </row>
    <row r="16" spans="1:6" ht="13">
      <c r="A16" s="175" t="s">
        <v>308</v>
      </c>
      <c r="B16" s="176">
        <v>436.81</v>
      </c>
      <c r="C16" s="178"/>
      <c r="D16" s="176">
        <v>393.13</v>
      </c>
      <c r="E16" s="177">
        <v>0</v>
      </c>
      <c r="F16" s="174"/>
    </row>
    <row r="18" spans="1:6">
      <c r="A18" s="166" t="s">
        <v>131</v>
      </c>
      <c r="B18" s="167">
        <v>3403.3449999999998</v>
      </c>
      <c r="C18" s="172">
        <v>0.4</v>
      </c>
      <c r="D18" s="167">
        <v>1361.338</v>
      </c>
      <c r="E18" s="172">
        <v>0.01</v>
      </c>
      <c r="F18" s="168" t="s">
        <v>134</v>
      </c>
    </row>
    <row r="19" spans="1:6">
      <c r="A19" s="169" t="s">
        <v>132</v>
      </c>
      <c r="B19" s="170">
        <v>7525.7269999999999</v>
      </c>
      <c r="C19" s="173">
        <v>0.65</v>
      </c>
      <c r="D19" s="170">
        <v>4891.723</v>
      </c>
      <c r="E19" s="173">
        <v>0.05</v>
      </c>
      <c r="F19" s="171" t="s">
        <v>135</v>
      </c>
    </row>
    <row r="20" spans="1:6" ht="13">
      <c r="A20" s="175" t="s">
        <v>309</v>
      </c>
      <c r="B20" s="176">
        <v>10929.07</v>
      </c>
      <c r="C20" s="178"/>
      <c r="D20" s="176">
        <v>6253.06</v>
      </c>
      <c r="E20" s="177">
        <v>0.06</v>
      </c>
      <c r="F20" s="174"/>
    </row>
    <row r="22" spans="1:6">
      <c r="A22" s="166" t="s">
        <v>143</v>
      </c>
      <c r="B22" s="167">
        <v>1002.708</v>
      </c>
      <c r="C22" s="172">
        <v>1</v>
      </c>
      <c r="D22" s="167">
        <v>1002.7078</v>
      </c>
      <c r="E22" s="172">
        <v>0.01</v>
      </c>
      <c r="F22" s="168" t="s">
        <v>155</v>
      </c>
    </row>
    <row r="23" spans="1:6">
      <c r="A23" s="148" t="s">
        <v>144</v>
      </c>
      <c r="B23" s="179">
        <v>1544.5119999999999</v>
      </c>
      <c r="C23" s="181">
        <v>0.4</v>
      </c>
      <c r="D23" s="179">
        <v>617.8048</v>
      </c>
      <c r="E23" s="181">
        <v>0.01</v>
      </c>
      <c r="F23" s="180" t="s">
        <v>156</v>
      </c>
    </row>
    <row r="24" spans="1:6">
      <c r="A24" s="148" t="s">
        <v>145</v>
      </c>
      <c r="B24" s="179">
        <v>1654.933</v>
      </c>
      <c r="C24" s="181">
        <v>0.5</v>
      </c>
      <c r="D24" s="179">
        <v>827.46669999999995</v>
      </c>
      <c r="E24" s="181">
        <v>0.01</v>
      </c>
      <c r="F24" s="180" t="s">
        <v>157</v>
      </c>
    </row>
    <row r="25" spans="1:6">
      <c r="A25" s="148" t="s">
        <v>146</v>
      </c>
      <c r="B25" s="179">
        <v>2316.279</v>
      </c>
      <c r="C25" s="181">
        <v>0.3</v>
      </c>
      <c r="D25" s="179">
        <v>694.88369999999998</v>
      </c>
      <c r="E25" s="181">
        <v>0.01</v>
      </c>
      <c r="F25" s="180" t="s">
        <v>158</v>
      </c>
    </row>
    <row r="26" spans="1:6">
      <c r="A26" s="148" t="s">
        <v>147</v>
      </c>
      <c r="B26" s="179">
        <v>2367.9409999999998</v>
      </c>
      <c r="C26" s="181">
        <v>0.45</v>
      </c>
      <c r="D26" s="179">
        <v>1065.5735</v>
      </c>
      <c r="E26" s="181">
        <v>0.01</v>
      </c>
      <c r="F26" s="180" t="s">
        <v>159</v>
      </c>
    </row>
    <row r="27" spans="1:6">
      <c r="A27" s="148" t="s">
        <v>148</v>
      </c>
      <c r="B27" s="179">
        <v>6167.1970000000001</v>
      </c>
      <c r="C27" s="181">
        <v>0.5</v>
      </c>
      <c r="D27" s="179">
        <v>3083.5983000000001</v>
      </c>
      <c r="E27" s="181">
        <v>0.03</v>
      </c>
      <c r="F27" s="180" t="s">
        <v>160</v>
      </c>
    </row>
    <row r="28" spans="1:6">
      <c r="A28" s="148" t="s">
        <v>149</v>
      </c>
      <c r="B28" s="179">
        <v>6250.366</v>
      </c>
      <c r="C28" s="181">
        <v>0.6</v>
      </c>
      <c r="D28" s="179">
        <v>3750.2197999999999</v>
      </c>
      <c r="E28" s="181">
        <v>0.04</v>
      </c>
      <c r="F28" s="180" t="s">
        <v>161</v>
      </c>
    </row>
    <row r="29" spans="1:6">
      <c r="A29" s="148" t="s">
        <v>150</v>
      </c>
      <c r="B29" s="179">
        <v>9116.4480000000003</v>
      </c>
      <c r="C29" s="181">
        <v>0.75</v>
      </c>
      <c r="D29" s="179">
        <v>6837.3360000000002</v>
      </c>
      <c r="E29" s="181">
        <v>7.0000000000000007E-2</v>
      </c>
      <c r="F29" s="180" t="s">
        <v>162</v>
      </c>
    </row>
    <row r="30" spans="1:6">
      <c r="A30" s="169" t="s">
        <v>151</v>
      </c>
      <c r="B30" s="170">
        <v>12502.4</v>
      </c>
      <c r="C30" s="173">
        <v>0.85</v>
      </c>
      <c r="D30" s="170">
        <v>9768.8559000000005</v>
      </c>
      <c r="E30" s="173">
        <v>0.1</v>
      </c>
      <c r="F30" s="171" t="s">
        <v>163</v>
      </c>
    </row>
    <row r="31" spans="1:6" ht="13">
      <c r="A31" s="175" t="s">
        <v>310</v>
      </c>
      <c r="B31" s="176">
        <v>42922.78</v>
      </c>
      <c r="C31" s="178"/>
      <c r="D31" s="176">
        <v>27648.45</v>
      </c>
      <c r="E31" s="177">
        <v>0.28000000000000003</v>
      </c>
      <c r="F31" s="174"/>
    </row>
    <row r="33" spans="1:6">
      <c r="A33" s="166" t="s">
        <v>169</v>
      </c>
      <c r="B33" s="167">
        <v>644.32169999999996</v>
      </c>
      <c r="C33" s="172">
        <v>1</v>
      </c>
      <c r="D33" s="167">
        <v>644.32169999999996</v>
      </c>
      <c r="E33" s="172">
        <v>0.01</v>
      </c>
      <c r="F33" s="168" t="s">
        <v>195</v>
      </c>
    </row>
    <row r="34" spans="1:6">
      <c r="A34" s="148" t="s">
        <v>172</v>
      </c>
      <c r="B34" s="179">
        <v>873.68470000000002</v>
      </c>
      <c r="C34" s="181">
        <v>0.6</v>
      </c>
      <c r="D34" s="179">
        <v>524.21079999999995</v>
      </c>
      <c r="E34" s="181">
        <v>0.01</v>
      </c>
      <c r="F34" s="180" t="s">
        <v>198</v>
      </c>
    </row>
    <row r="35" spans="1:6">
      <c r="A35" s="148" t="s">
        <v>173</v>
      </c>
      <c r="B35" s="179">
        <v>1118.2908</v>
      </c>
      <c r="C35" s="181">
        <v>1</v>
      </c>
      <c r="D35" s="179">
        <v>1118.2908</v>
      </c>
      <c r="E35" s="181">
        <v>0.01</v>
      </c>
      <c r="F35" s="180" t="s">
        <v>199</v>
      </c>
    </row>
    <row r="36" spans="1:6">
      <c r="A36" s="148" t="s">
        <v>174</v>
      </c>
      <c r="B36" s="179">
        <v>1490.4084</v>
      </c>
      <c r="C36" s="181">
        <v>0.9</v>
      </c>
      <c r="D36" s="179">
        <v>1341.3676</v>
      </c>
      <c r="E36" s="181">
        <v>0.01</v>
      </c>
      <c r="F36" s="180" t="s">
        <v>200</v>
      </c>
    </row>
    <row r="37" spans="1:6">
      <c r="A37" s="148" t="s">
        <v>176</v>
      </c>
      <c r="B37" s="179">
        <v>1610.1458</v>
      </c>
      <c r="C37" s="181">
        <v>0.9</v>
      </c>
      <c r="D37" s="179">
        <v>1449.1312</v>
      </c>
      <c r="E37" s="181">
        <v>0.01</v>
      </c>
      <c r="F37" s="180" t="s">
        <v>202</v>
      </c>
    </row>
    <row r="38" spans="1:6">
      <c r="A38" s="148" t="s">
        <v>177</v>
      </c>
      <c r="B38" s="179">
        <v>1671.6401000000001</v>
      </c>
      <c r="C38" s="181">
        <v>1</v>
      </c>
      <c r="D38" s="179">
        <v>1671.6401000000001</v>
      </c>
      <c r="E38" s="181">
        <v>0.02</v>
      </c>
      <c r="F38" s="180" t="s">
        <v>203</v>
      </c>
    </row>
    <row r="39" spans="1:6">
      <c r="A39" s="148" t="s">
        <v>178</v>
      </c>
      <c r="B39" s="179">
        <v>1674.8902</v>
      </c>
      <c r="C39" s="181">
        <v>1</v>
      </c>
      <c r="D39" s="179">
        <v>1674.8902</v>
      </c>
      <c r="E39" s="181">
        <v>0.02</v>
      </c>
      <c r="F39" s="180" t="s">
        <v>204</v>
      </c>
    </row>
    <row r="40" spans="1:6">
      <c r="A40" s="148" t="s">
        <v>179</v>
      </c>
      <c r="B40" s="179">
        <v>1743.3983000000001</v>
      </c>
      <c r="C40" s="181">
        <v>1</v>
      </c>
      <c r="D40" s="179">
        <v>1743.3983000000001</v>
      </c>
      <c r="E40" s="181">
        <v>0.02</v>
      </c>
      <c r="F40" s="180" t="s">
        <v>205</v>
      </c>
    </row>
    <row r="41" spans="1:6">
      <c r="A41" s="148" t="s">
        <v>180</v>
      </c>
      <c r="B41" s="179">
        <v>2192.0659999999998</v>
      </c>
      <c r="C41" s="181">
        <v>1</v>
      </c>
      <c r="D41" s="179">
        <v>2192.0659999999998</v>
      </c>
      <c r="E41" s="181">
        <v>0.02</v>
      </c>
      <c r="F41" s="180" t="s">
        <v>206</v>
      </c>
    </row>
    <row r="42" spans="1:6">
      <c r="A42" s="148" t="s">
        <v>181</v>
      </c>
      <c r="B42" s="179">
        <v>2217.5484999999999</v>
      </c>
      <c r="C42" s="181">
        <v>0.95</v>
      </c>
      <c r="D42" s="179">
        <v>2106.6711</v>
      </c>
      <c r="E42" s="181">
        <v>0.02</v>
      </c>
      <c r="F42" s="180" t="s">
        <v>207</v>
      </c>
    </row>
    <row r="43" spans="1:6">
      <c r="A43" s="148" t="s">
        <v>182</v>
      </c>
      <c r="B43" s="179">
        <v>2665.4185000000002</v>
      </c>
      <c r="C43" s="181">
        <v>1</v>
      </c>
      <c r="D43" s="179">
        <v>2665.4185000000002</v>
      </c>
      <c r="E43" s="181">
        <v>0.03</v>
      </c>
      <c r="F43" s="180" t="s">
        <v>208</v>
      </c>
    </row>
    <row r="44" spans="1:6">
      <c r="A44" s="148" t="s">
        <v>183</v>
      </c>
      <c r="B44" s="179">
        <v>2901.1408000000001</v>
      </c>
      <c r="C44" s="181">
        <v>0.75</v>
      </c>
      <c r="D44" s="179">
        <v>2175.8555999999999</v>
      </c>
      <c r="E44" s="181">
        <v>0.02</v>
      </c>
      <c r="F44" s="180" t="s">
        <v>209</v>
      </c>
    </row>
    <row r="45" spans="1:6">
      <c r="A45" s="148" t="s">
        <v>184</v>
      </c>
      <c r="B45" s="179">
        <v>3562.3560000000002</v>
      </c>
      <c r="C45" s="181">
        <v>0.9</v>
      </c>
      <c r="D45" s="179">
        <v>3206.1203999999998</v>
      </c>
      <c r="E45" s="181">
        <v>0.03</v>
      </c>
      <c r="F45" s="180" t="s">
        <v>210</v>
      </c>
    </row>
    <row r="46" spans="1:6">
      <c r="A46" s="148" t="s">
        <v>185</v>
      </c>
      <c r="B46" s="179">
        <v>4017.9785999999999</v>
      </c>
      <c r="C46" s="181">
        <v>1</v>
      </c>
      <c r="D46" s="179">
        <v>4017.9785999999999</v>
      </c>
      <c r="E46" s="181">
        <v>0.04</v>
      </c>
      <c r="F46" s="180" t="s">
        <v>211</v>
      </c>
    </row>
    <row r="47" spans="1:6">
      <c r="A47" s="148" t="s">
        <v>186</v>
      </c>
      <c r="B47" s="179">
        <v>4059.4996000000001</v>
      </c>
      <c r="C47" s="181">
        <v>0.9</v>
      </c>
      <c r="D47" s="179">
        <v>3653.5495999999998</v>
      </c>
      <c r="E47" s="181">
        <v>0.04</v>
      </c>
      <c r="F47" s="180" t="s">
        <v>212</v>
      </c>
    </row>
    <row r="48" spans="1:6">
      <c r="A48" s="148" t="s">
        <v>187</v>
      </c>
      <c r="B48" s="179">
        <v>4865.8308999999999</v>
      </c>
      <c r="C48" s="181">
        <v>0.95</v>
      </c>
      <c r="D48" s="179">
        <v>4622.5393999999997</v>
      </c>
      <c r="E48" s="181">
        <v>0.05</v>
      </c>
      <c r="F48" s="180" t="s">
        <v>213</v>
      </c>
    </row>
    <row r="49" spans="1:6">
      <c r="A49" s="148" t="s">
        <v>188</v>
      </c>
      <c r="B49" s="179">
        <v>5054.5906999999997</v>
      </c>
      <c r="C49" s="181">
        <v>1</v>
      </c>
      <c r="D49" s="179">
        <v>5054.5906999999997</v>
      </c>
      <c r="E49" s="181">
        <v>0.05</v>
      </c>
      <c r="F49" s="180" t="s">
        <v>214</v>
      </c>
    </row>
    <row r="50" spans="1:6">
      <c r="A50" s="169" t="s">
        <v>189</v>
      </c>
      <c r="B50" s="170">
        <v>10116.4378</v>
      </c>
      <c r="C50" s="173">
        <v>0.9</v>
      </c>
      <c r="D50" s="170">
        <v>9104.7939999999999</v>
      </c>
      <c r="E50" s="173">
        <v>0.09</v>
      </c>
      <c r="F50" s="171" t="s">
        <v>215</v>
      </c>
    </row>
    <row r="51" spans="1:6" ht="13">
      <c r="A51" s="175" t="s">
        <v>311</v>
      </c>
      <c r="B51" s="176">
        <v>52479.65</v>
      </c>
      <c r="C51" s="178"/>
      <c r="D51" s="176">
        <v>48966.83</v>
      </c>
      <c r="E51" s="177">
        <v>0.49</v>
      </c>
      <c r="F51" s="174"/>
    </row>
    <row r="53" spans="1:6">
      <c r="A53" s="166" t="s">
        <v>227</v>
      </c>
      <c r="B53" s="167">
        <v>861.12210000000005</v>
      </c>
      <c r="C53" s="172">
        <v>0.8</v>
      </c>
      <c r="D53" s="167">
        <v>688.89769999999999</v>
      </c>
      <c r="E53" s="172">
        <v>0.01</v>
      </c>
      <c r="F53" s="168" t="s">
        <v>231</v>
      </c>
    </row>
    <row r="54" spans="1:6">
      <c r="A54" s="169" t="s">
        <v>228</v>
      </c>
      <c r="B54" s="170">
        <v>1435.3086000000001</v>
      </c>
      <c r="C54" s="173">
        <v>0.8</v>
      </c>
      <c r="D54" s="170">
        <v>1148.2469000000001</v>
      </c>
      <c r="E54" s="173">
        <v>0.01</v>
      </c>
      <c r="F54" s="171" t="s">
        <v>232</v>
      </c>
    </row>
    <row r="55" spans="1:6" ht="13">
      <c r="A55" s="175" t="s">
        <v>312</v>
      </c>
      <c r="B55" s="176">
        <v>2296.4299999999998</v>
      </c>
      <c r="C55" s="178"/>
      <c r="D55" s="176">
        <v>1837.14</v>
      </c>
      <c r="E55" s="177">
        <v>0.02</v>
      </c>
      <c r="F55" s="174"/>
    </row>
    <row r="56" spans="1:6">
      <c r="A56" s="189"/>
      <c r="B56" s="190"/>
      <c r="C56" s="190"/>
      <c r="D56" s="190"/>
      <c r="E56" s="190"/>
      <c r="F56" s="191"/>
    </row>
    <row r="57" spans="1:6" ht="13">
      <c r="A57" s="193" t="s">
        <v>290</v>
      </c>
      <c r="B57" s="194">
        <v>127260.60375906801</v>
      </c>
      <c r="C57" s="195"/>
      <c r="D57" s="194">
        <v>99062.570560059903</v>
      </c>
      <c r="E57" s="196">
        <v>0.01</v>
      </c>
      <c r="F57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4.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4.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4.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4.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4.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4.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4.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4.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4.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4.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4.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4.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4.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4.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4.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4.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4.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4.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4.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4.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4.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4.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4.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4.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4.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4.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4.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4.5">
      <c r="A5781" s="198">
        <v>45867</v>
      </c>
      <c r="B5781" s="197">
        <v>1387.5450000000001</v>
      </c>
      <c r="C5781" s="197">
        <v>1784.9609</v>
      </c>
      <c r="D5781" s="197">
        <v>1447.2515000000001</v>
      </c>
      <c r="E5781" s="197">
        <v>1071.5486000000001</v>
      </c>
      <c r="F5781" s="197">
        <v>1150.7070000000001</v>
      </c>
      <c r="G5781" s="108" t="e">
        <f>G5780*#REF!/#REF!</f>
        <v>#REF!</v>
      </c>
      <c r="H5781" s="108">
        <f t="shared" si="138"/>
        <v>956.71262277758694</v>
      </c>
      <c r="I5781" s="108">
        <f t="shared" si="139"/>
        <v>1045.8119727046419</v>
      </c>
      <c r="J5781" s="108">
        <f t="shared" si="140"/>
        <v>820.90755425826114</v>
      </c>
    </row>
    <row r="5782" spans="1:10" ht="14.5">
      <c r="A5782" s="198">
        <v>45868</v>
      </c>
      <c r="B5782" s="197">
        <v>1390.5897</v>
      </c>
      <c r="C5782" s="197">
        <v>1783.6006</v>
      </c>
      <c r="D5782" s="197">
        <v>1445.3847000000001</v>
      </c>
      <c r="E5782" s="197">
        <v>1068.6967</v>
      </c>
      <c r="F5782" s="197">
        <v>1153.8159000000001</v>
      </c>
      <c r="G5782" s="108" t="e">
        <f>G5781*#REF!/#REF!</f>
        <v>#REF!</v>
      </c>
      <c r="H5782" s="108">
        <f t="shared" si="138"/>
        <v>958.81194418523205</v>
      </c>
      <c r="I5782" s="108">
        <f t="shared" si="139"/>
        <v>1044.462986857576</v>
      </c>
      <c r="J5782" s="108">
        <f t="shared" si="140"/>
        <v>823.12542509369837</v>
      </c>
    </row>
    <row r="5783" spans="1:10" ht="14.5">
      <c r="A5783" s="198">
        <v>45869</v>
      </c>
      <c r="B5783" s="197">
        <v>1391.4829</v>
      </c>
      <c r="C5783" s="197">
        <v>1780.1443999999999</v>
      </c>
      <c r="D5783" s="197">
        <v>1443.4526000000001</v>
      </c>
      <c r="E5783" s="197">
        <v>1069.2579000000001</v>
      </c>
      <c r="F5783" s="197">
        <v>1155.3402000000001</v>
      </c>
      <c r="G5783" s="108" t="e">
        <f>G5782*#REF!/#REF!</f>
        <v>#REF!</v>
      </c>
      <c r="H5783" s="108">
        <f t="shared" si="138"/>
        <v>959.42780580749638</v>
      </c>
      <c r="I5783" s="108">
        <f t="shared" si="139"/>
        <v>1043.066813965399</v>
      </c>
      <c r="J5783" s="108">
        <f t="shared" si="140"/>
        <v>824.21285168009774</v>
      </c>
    </row>
    <row r="5784" spans="1:10" ht="14.5">
      <c r="A5784" s="198">
        <v>45870</v>
      </c>
      <c r="B5784" s="197">
        <v>1378.2598</v>
      </c>
      <c r="C5784" s="197">
        <v>1766.8397</v>
      </c>
      <c r="D5784" s="197">
        <v>1427.8672999999999</v>
      </c>
      <c r="E5784" s="197">
        <v>1059.2479000000001</v>
      </c>
      <c r="F5784" s="197">
        <v>1139.0795000000001</v>
      </c>
      <c r="G5784" s="108" t="e">
        <f>G5783*#REF!/#REF!</f>
        <v>#REF!</v>
      </c>
      <c r="H5784" s="108">
        <f t="shared" si="138"/>
        <v>950.31047506705181</v>
      </c>
      <c r="I5784" s="108">
        <f t="shared" si="139"/>
        <v>1031.804574238445</v>
      </c>
      <c r="J5784" s="108">
        <f t="shared" si="140"/>
        <v>812.61256466739394</v>
      </c>
    </row>
    <row r="5785" spans="1:10" ht="14.5">
      <c r="A5785" s="198">
        <v>45873</v>
      </c>
      <c r="B5785" s="197">
        <v>1396.1796999999999</v>
      </c>
      <c r="C5785" s="197">
        <v>1789.7021</v>
      </c>
      <c r="D5785" s="197">
        <v>1446.4023</v>
      </c>
      <c r="E5785" s="197">
        <v>1072.0018</v>
      </c>
      <c r="F5785" s="197">
        <v>1156.5979</v>
      </c>
      <c r="G5785" s="108" t="e">
        <f>G5784*#REF!/#REF!</f>
        <v>#REF!</v>
      </c>
      <c r="H5785" s="108">
        <f t="shared" si="138"/>
        <v>962.66625057625106</v>
      </c>
      <c r="I5785" s="108">
        <f t="shared" si="139"/>
        <v>1045.1983243323855</v>
      </c>
      <c r="J5785" s="108">
        <f t="shared" si="140"/>
        <v>825.11008740647333</v>
      </c>
    </row>
    <row r="5786" spans="1:10" ht="14.5">
      <c r="A5786" s="198">
        <v>45874</v>
      </c>
      <c r="B5786" s="197">
        <v>1402.8390999999999</v>
      </c>
      <c r="C5786" s="197">
        <v>1795.1061999999999</v>
      </c>
      <c r="D5786" s="197">
        <v>1451.1043</v>
      </c>
      <c r="E5786" s="197">
        <v>1075.8696</v>
      </c>
      <c r="F5786" s="197">
        <v>1163.0708999999999</v>
      </c>
      <c r="G5786" s="108" t="e">
        <f>G5785*#REF!/#REF!</f>
        <v>#REF!</v>
      </c>
      <c r="H5786" s="108">
        <f t="shared" si="138"/>
        <v>967.25790853338049</v>
      </c>
      <c r="I5786" s="108">
        <f t="shared" si="139"/>
        <v>1048.5960806281344</v>
      </c>
      <c r="J5786" s="108">
        <f t="shared" si="140"/>
        <v>829.72788724493239</v>
      </c>
    </row>
    <row r="5787" spans="1:10" ht="14.5">
      <c r="A5787" s="198">
        <v>45875</v>
      </c>
      <c r="B5787" s="197">
        <v>1426.1833999999999</v>
      </c>
      <c r="C5787" s="197">
        <v>1813.1812</v>
      </c>
      <c r="D5787" s="197">
        <v>1465.2683</v>
      </c>
      <c r="E5787" s="197">
        <v>1095.0217</v>
      </c>
      <c r="F5787" s="197">
        <v>1175.6332</v>
      </c>
      <c r="G5787" s="108" t="e">
        <f>G5786*#REF!/#REF!</f>
        <v>#REF!</v>
      </c>
      <c r="H5787" s="108">
        <f t="shared" si="138"/>
        <v>983.35380919239117</v>
      </c>
      <c r="I5787" s="108">
        <f t="shared" si="139"/>
        <v>1058.8312614390636</v>
      </c>
      <c r="J5787" s="108">
        <f t="shared" si="140"/>
        <v>838.68975761580748</v>
      </c>
    </row>
    <row r="5788" spans="1:10" ht="14.5">
      <c r="A5788" s="198">
        <v>45876</v>
      </c>
      <c r="B5788" s="197">
        <v>1431.3814</v>
      </c>
      <c r="C5788" s="197">
        <v>1821.2860000000001</v>
      </c>
      <c r="D5788" s="197">
        <v>1468.0356999999999</v>
      </c>
      <c r="E5788" s="197">
        <v>1100.0806</v>
      </c>
      <c r="F5788" s="197">
        <v>1171.9193</v>
      </c>
      <c r="G5788" s="108" t="e">
        <f>G5787*#REF!/#REF!</f>
        <v>#REF!</v>
      </c>
      <c r="H5788" s="108">
        <f t="shared" si="138"/>
        <v>986.93783148586499</v>
      </c>
      <c r="I5788" s="108">
        <f t="shared" si="139"/>
        <v>1060.8310382942009</v>
      </c>
      <c r="J5788" s="108">
        <f t="shared" si="140"/>
        <v>836.04028336583792</v>
      </c>
    </row>
    <row r="5789" spans="1:10" ht="14.5">
      <c r="A5789" s="198">
        <v>45877</v>
      </c>
      <c r="B5789" s="197">
        <v>1439.4677999999999</v>
      </c>
      <c r="C5789" s="197">
        <v>1825.7111</v>
      </c>
      <c r="D5789" s="197">
        <v>1471.6080999999999</v>
      </c>
      <c r="E5789" s="197">
        <v>1105.0078000000001</v>
      </c>
      <c r="F5789" s="197">
        <v>1179.8815</v>
      </c>
      <c r="G5789" s="108" t="e">
        <f>G5788*#REF!/#REF!</f>
        <v>#REF!</v>
      </c>
      <c r="H5789" s="108">
        <f t="shared" si="138"/>
        <v>992.51340629808988</v>
      </c>
      <c r="I5789" s="108">
        <f t="shared" si="139"/>
        <v>1063.4125237452713</v>
      </c>
      <c r="J5789" s="108">
        <f t="shared" si="140"/>
        <v>841.72046965871277</v>
      </c>
    </row>
    <row r="5790" spans="1:10" ht="14.5">
      <c r="A5790" s="198">
        <v>45880</v>
      </c>
      <c r="B5790" s="197">
        <v>1438.1349</v>
      </c>
      <c r="C5790" s="197">
        <v>1822.6880000000001</v>
      </c>
      <c r="D5790" s="197">
        <v>1468.2666999999999</v>
      </c>
      <c r="E5790" s="197">
        <v>1103.3614</v>
      </c>
      <c r="F5790" s="197">
        <v>1175.3925999999999</v>
      </c>
      <c r="G5790" s="108" t="e">
        <f>G5789*#REF!/#REF!</f>
        <v>#REF!</v>
      </c>
      <c r="H5790" s="108">
        <f t="shared" si="138"/>
        <v>991.59437141641024</v>
      </c>
      <c r="I5790" s="108">
        <f t="shared" si="139"/>
        <v>1060.9979633695555</v>
      </c>
      <c r="J5790" s="108">
        <f t="shared" si="140"/>
        <v>838.51811500169765</v>
      </c>
    </row>
    <row r="5791" spans="1:10" ht="14.5">
      <c r="A5791" s="198">
        <v>45881</v>
      </c>
      <c r="B5791" s="197">
        <v>1425.1357</v>
      </c>
      <c r="C5791" s="197">
        <v>1809.2007000000001</v>
      </c>
      <c r="D5791" s="197">
        <v>1455.7265</v>
      </c>
      <c r="E5791" s="197">
        <v>1092.6736000000001</v>
      </c>
      <c r="F5791" s="197">
        <v>1162.1478999999999</v>
      </c>
      <c r="G5791" s="108" t="e">
        <f>G5790*#REF!/#REF!</f>
        <v>#REF!</v>
      </c>
      <c r="H5791" s="108">
        <f t="shared" si="138"/>
        <v>982.63141978168096</v>
      </c>
      <c r="I5791" s="108">
        <f t="shared" si="139"/>
        <v>1051.9361718978516</v>
      </c>
      <c r="J5791" s="108">
        <f t="shared" si="140"/>
        <v>829.0694245149931</v>
      </c>
    </row>
    <row r="5792" spans="1:10" ht="14.5">
      <c r="A5792" s="198">
        <v>45882</v>
      </c>
      <c r="B5792" s="197">
        <v>1428.8315</v>
      </c>
      <c r="C5792" s="197">
        <v>1810.567</v>
      </c>
      <c r="D5792" s="197">
        <v>1457.7424000000001</v>
      </c>
      <c r="E5792" s="197">
        <v>1094.8024</v>
      </c>
      <c r="F5792" s="197">
        <v>1164.7650000000001</v>
      </c>
      <c r="G5792" s="108" t="e">
        <f>G5791*#REF!/#REF!</f>
        <v>#REF!</v>
      </c>
      <c r="H5792" s="108">
        <f t="shared" si="138"/>
        <v>985.1796748013461</v>
      </c>
      <c r="I5792" s="108">
        <f t="shared" si="139"/>
        <v>1053.3929002935558</v>
      </c>
      <c r="J5792" s="108">
        <f t="shared" si="140"/>
        <v>830.93644814503045</v>
      </c>
    </row>
    <row r="5793" spans="1:10" ht="14.5">
      <c r="A5793" s="198">
        <v>45883</v>
      </c>
      <c r="B5793" s="197">
        <v>1435.2581</v>
      </c>
      <c r="C5793" s="197">
        <v>1817.3395</v>
      </c>
      <c r="D5793" s="197">
        <v>1462.1148000000001</v>
      </c>
      <c r="E5793" s="197">
        <v>1106.7073</v>
      </c>
      <c r="F5793" s="197">
        <v>1163.3767</v>
      </c>
      <c r="G5793" s="108" t="e">
        <f>G5792*#REF!/#REF!</f>
        <v>#REF!</v>
      </c>
      <c r="H5793" s="108">
        <f t="shared" si="138"/>
        <v>989.61081710054543</v>
      </c>
      <c r="I5793" s="108">
        <f t="shared" si="139"/>
        <v>1056.5524812436904</v>
      </c>
      <c r="J5793" s="108">
        <f t="shared" si="140"/>
        <v>829.94604315264166</v>
      </c>
    </row>
    <row r="5794" spans="1:10" ht="14.5">
      <c r="A5794" s="198">
        <v>45884</v>
      </c>
      <c r="B5794" s="197">
        <v>1432.6914999999999</v>
      </c>
      <c r="C5794" s="197">
        <v>1809.3158000000001</v>
      </c>
      <c r="D5794" s="197">
        <v>1454.5382999999999</v>
      </c>
      <c r="E5794" s="197">
        <v>1100.2463</v>
      </c>
      <c r="F5794" s="197">
        <v>1161.2302999999999</v>
      </c>
      <c r="G5794" s="108" t="e">
        <f>G5793*#REF!/#REF!</f>
        <v>#REF!</v>
      </c>
      <c r="H5794" s="108">
        <f t="shared" si="138"/>
        <v>987.84114576187108</v>
      </c>
      <c r="I5794" s="108">
        <f t="shared" si="139"/>
        <v>1051.0775555578666</v>
      </c>
      <c r="J5794" s="108">
        <f t="shared" si="140"/>
        <v>828.41481411305119</v>
      </c>
    </row>
    <row r="5795" spans="1:10" ht="14.5">
      <c r="A5795" s="198">
        <v>45887</v>
      </c>
      <c r="B5795" s="197">
        <v>1431.3459</v>
      </c>
      <c r="C5795" s="197">
        <v>1807.3498</v>
      </c>
      <c r="D5795" s="197">
        <v>1451.4159</v>
      </c>
      <c r="E5795" s="197">
        <v>1095.9031</v>
      </c>
      <c r="F5795" s="197">
        <v>1159.6098</v>
      </c>
      <c r="G5795" s="108" t="e">
        <f>G5794*#REF!/#REF!</f>
        <v>#REF!</v>
      </c>
      <c r="H5795" s="108">
        <f t="shared" si="138"/>
        <v>986.91335422703116</v>
      </c>
      <c r="I5795" s="108">
        <f t="shared" si="139"/>
        <v>1048.8212488250197</v>
      </c>
      <c r="J5795" s="108">
        <f t="shared" si="140"/>
        <v>827.2587590167708</v>
      </c>
    </row>
    <row r="5796" spans="1:10" ht="14.5">
      <c r="A5796" s="198">
        <v>45888</v>
      </c>
      <c r="B5796" s="197">
        <v>1427.7363</v>
      </c>
      <c r="C5796" s="197">
        <v>1805.6722</v>
      </c>
      <c r="D5796" s="197">
        <v>1450.3178</v>
      </c>
      <c r="E5796" s="197">
        <v>1092.4586999999999</v>
      </c>
      <c r="F5796" s="197">
        <v>1159.3105</v>
      </c>
      <c r="G5796" s="108" t="e">
        <f>G5795*#REF!/#REF!</f>
        <v>#REF!</v>
      </c>
      <c r="H5796" s="108">
        <f t="shared" si="138"/>
        <v>984.42453412881605</v>
      </c>
      <c r="I5796" s="108">
        <f t="shared" si="139"/>
        <v>1048.0277404906169</v>
      </c>
      <c r="J5796" s="108">
        <f t="shared" si="140"/>
        <v>827.04524017054018</v>
      </c>
    </row>
    <row r="5797" spans="1:10" ht="14.5">
      <c r="A5797" s="198">
        <v>45889</v>
      </c>
      <c r="B5797" s="197">
        <v>1434.4380000000001</v>
      </c>
      <c r="C5797" s="197">
        <v>1818.0087000000001</v>
      </c>
      <c r="D5797" s="197">
        <v>1461.86</v>
      </c>
      <c r="E5797" s="197">
        <v>1097.5626999999999</v>
      </c>
      <c r="F5797" s="197">
        <v>1168.8622</v>
      </c>
      <c r="G5797" s="108" t="e">
        <f>G5796*#REF!/#REF!</f>
        <v>#REF!</v>
      </c>
      <c r="H5797" s="108">
        <f t="shared" si="138"/>
        <v>989.04535794647143</v>
      </c>
      <c r="I5797" s="108">
        <f t="shared" si="139"/>
        <v>1056.3683578272382</v>
      </c>
      <c r="J5797" s="108">
        <f t="shared" si="140"/>
        <v>833.85936634341363</v>
      </c>
    </row>
    <row r="5798" spans="1:10" ht="14.5">
      <c r="A5798" s="198">
        <v>45890</v>
      </c>
      <c r="B5798" s="197">
        <v>1430.7019</v>
      </c>
      <c r="C5798" s="197">
        <v>1814.6878999999999</v>
      </c>
      <c r="D5798" s="197">
        <v>1458.1261</v>
      </c>
      <c r="E5798" s="197">
        <v>1095.2021</v>
      </c>
      <c r="F5798" s="197">
        <v>1162.4637</v>
      </c>
      <c r="G5798" s="108" t="e">
        <f>G5797*#REF!/#REF!</f>
        <v>#REF!</v>
      </c>
      <c r="H5798" s="108">
        <f t="shared" si="138"/>
        <v>986.46931606677776</v>
      </c>
      <c r="I5798" s="108">
        <f t="shared" si="139"/>
        <v>1053.6701693472942</v>
      </c>
      <c r="J5798" s="108">
        <f t="shared" si="140"/>
        <v>829.29471436343829</v>
      </c>
    </row>
    <row r="5799" spans="1:10" ht="14.5">
      <c r="A5799" s="198">
        <v>45891</v>
      </c>
      <c r="B5799" s="197">
        <v>1450.8019999999999</v>
      </c>
      <c r="C5799" s="197">
        <v>1835.0256999999999</v>
      </c>
      <c r="D5799" s="197">
        <v>1473.4947</v>
      </c>
      <c r="E5799" s="197">
        <v>1114.2058</v>
      </c>
      <c r="F5799" s="197">
        <v>1174.9834000000001</v>
      </c>
      <c r="G5799" s="108" t="e">
        <f>G5798*#REF!/#REF!</f>
        <v>#REF!</v>
      </c>
      <c r="H5799" s="108">
        <f t="shared" si="138"/>
        <v>1000.3283400184995</v>
      </c>
      <c r="I5799" s="108">
        <f t="shared" si="139"/>
        <v>1064.7758174559392</v>
      </c>
      <c r="J5799" s="108">
        <f t="shared" si="140"/>
        <v>838.22619414677774</v>
      </c>
    </row>
    <row r="5800" spans="1:10" ht="14.5">
      <c r="A5800" s="198">
        <v>45894</v>
      </c>
      <c r="B5800" s="197">
        <v>1437.0797</v>
      </c>
      <c r="C5800" s="197">
        <v>1818.5236</v>
      </c>
      <c r="D5800" s="197">
        <v>1463.3345999999999</v>
      </c>
      <c r="E5800" s="197">
        <v>1107.8349000000001</v>
      </c>
      <c r="F5800" s="197">
        <v>1166.1656</v>
      </c>
      <c r="G5800" s="108" t="e">
        <f>G5799*#REF!/#REF!</f>
        <v>#REF!</v>
      </c>
      <c r="H5800" s="108">
        <f t="shared" si="138"/>
        <v>990.86681075383365</v>
      </c>
      <c r="I5800" s="108">
        <f t="shared" si="139"/>
        <v>1057.4339323558881</v>
      </c>
      <c r="J5800" s="108">
        <f t="shared" si="140"/>
        <v>831.93562788452459</v>
      </c>
    </row>
    <row r="5801" spans="1:10" ht="14.5">
      <c r="A5801" s="198">
        <v>45895</v>
      </c>
      <c r="B5801" s="197">
        <v>1428.3661999999999</v>
      </c>
      <c r="C5801" s="197">
        <v>1811.78</v>
      </c>
      <c r="D5801" s="197">
        <v>1455.2185999999999</v>
      </c>
      <c r="E5801" s="197">
        <v>1107.7457999999999</v>
      </c>
      <c r="F5801" s="197">
        <v>1152.2889</v>
      </c>
      <c r="G5801" s="108" t="e">
        <f>G5800*#REF!/#REF!</f>
        <v>#REF!</v>
      </c>
      <c r="H5801" s="108">
        <f t="shared" si="138"/>
        <v>984.85885033556065</v>
      </c>
      <c r="I5801" s="108">
        <f t="shared" si="139"/>
        <v>1051.5691535178833</v>
      </c>
      <c r="J5801" s="108">
        <f t="shared" si="140"/>
        <v>822.03607234330025</v>
      </c>
    </row>
    <row r="5802" spans="1:10" ht="14.5">
      <c r="A5802" s="198">
        <v>45896</v>
      </c>
      <c r="B5802" s="197">
        <v>1419.9996000000001</v>
      </c>
      <c r="C5802" s="197">
        <v>1810.1661999999999</v>
      </c>
      <c r="D5802" s="197">
        <v>1454.9494999999999</v>
      </c>
      <c r="E5802" s="197">
        <v>1104.7066</v>
      </c>
      <c r="F5802" s="197">
        <v>1150.7635</v>
      </c>
      <c r="G5802" s="108" t="e">
        <f>G5801*#REF!/#REF!</f>
        <v>#REF!</v>
      </c>
      <c r="H5802" s="108">
        <f t="shared" si="138"/>
        <v>979.09007755361063</v>
      </c>
      <c r="I5802" s="108">
        <f t="shared" si="139"/>
        <v>1051.3746966443857</v>
      </c>
      <c r="J5802" s="108">
        <f t="shared" si="140"/>
        <v>820.94786102341993</v>
      </c>
    </row>
    <row r="5803" spans="1:10" ht="14.5">
      <c r="A5803" s="198">
        <v>45897</v>
      </c>
      <c r="B5803" s="197">
        <v>1410.1679999999999</v>
      </c>
      <c r="C5803" s="197">
        <v>1792.5712000000001</v>
      </c>
      <c r="D5803" s="197">
        <v>1440.7664</v>
      </c>
      <c r="E5803" s="197">
        <v>1095.2381</v>
      </c>
      <c r="F5803" s="197">
        <v>1142.4106999999999</v>
      </c>
      <c r="G5803" s="108" t="e">
        <f>G5802*#REF!/#REF!</f>
        <v>#REF!</v>
      </c>
      <c r="H5803" s="108">
        <f t="shared" si="138"/>
        <v>972.31118690710878</v>
      </c>
      <c r="I5803" s="108">
        <f t="shared" si="139"/>
        <v>1041.1257138034164</v>
      </c>
      <c r="J5803" s="108">
        <f t="shared" si="140"/>
        <v>814.98902300539407</v>
      </c>
    </row>
    <row r="5804" spans="1:10" ht="14.5">
      <c r="A5804" s="198">
        <v>45898</v>
      </c>
      <c r="B5804" s="197">
        <v>1406.8004000000001</v>
      </c>
      <c r="C5804" s="197">
        <v>1784.847</v>
      </c>
      <c r="D5804" s="197">
        <v>1432.6568</v>
      </c>
      <c r="E5804" s="197">
        <v>1090.039</v>
      </c>
      <c r="F5804" s="197">
        <v>1136.7399</v>
      </c>
      <c r="G5804" s="108" t="e">
        <f>G5803*#REF!/#REF!</f>
        <v>#REF!</v>
      </c>
      <c r="H5804" s="108">
        <f t="shared" si="138"/>
        <v>969.98922586911328</v>
      </c>
      <c r="I5804" s="108">
        <f t="shared" si="139"/>
        <v>1035.265559729404</v>
      </c>
      <c r="J5804" s="108">
        <f t="shared" si="140"/>
        <v>810.94350789278269</v>
      </c>
    </row>
    <row r="5805" spans="1:10" ht="14.5">
      <c r="A5805" s="198">
        <v>45901</v>
      </c>
      <c r="B5805" s="197">
        <v>1403.8897999999999</v>
      </c>
      <c r="C5805" s="197">
        <v>1784.0598</v>
      </c>
      <c r="D5805" s="197">
        <v>1432.8462</v>
      </c>
      <c r="E5805" s="197">
        <v>1087.2545</v>
      </c>
      <c r="F5805" s="197">
        <v>1137.606</v>
      </c>
      <c r="G5805" s="108" t="e">
        <f>G5804*#REF!/#REF!</f>
        <v>#REF!</v>
      </c>
      <c r="H5805" s="108">
        <f t="shared" si="138"/>
        <v>967.98236644483757</v>
      </c>
      <c r="I5805" s="108">
        <f t="shared" si="139"/>
        <v>1035.4024238388074</v>
      </c>
      <c r="J5805" s="108">
        <f t="shared" si="140"/>
        <v>811.56137849993388</v>
      </c>
    </row>
    <row r="5806" spans="1:10" ht="14.5">
      <c r="A5806" s="198">
        <v>45902</v>
      </c>
      <c r="B5806" s="197">
        <v>1358.9994999999999</v>
      </c>
      <c r="C5806" s="197">
        <v>1732.4453000000001</v>
      </c>
      <c r="D5806" s="197">
        <v>1388.5039999999999</v>
      </c>
      <c r="E5806" s="197">
        <v>1046.4599000000001</v>
      </c>
      <c r="F5806" s="197">
        <v>1098.4199000000001</v>
      </c>
      <c r="G5806" s="108" t="e">
        <f>G5805*#REF!/#REF!</f>
        <v>#REF!</v>
      </c>
      <c r="H5806" s="108">
        <f t="shared" si="138"/>
        <v>937.03049342430643</v>
      </c>
      <c r="I5806" s="108">
        <f t="shared" si="139"/>
        <v>1003.3598910405593</v>
      </c>
      <c r="J5806" s="108">
        <f t="shared" si="140"/>
        <v>783.6062469921568</v>
      </c>
    </row>
    <row r="5807" spans="1:10" ht="14.5">
      <c r="A5807" s="198">
        <v>45903</v>
      </c>
      <c r="B5807" s="197">
        <v>1366.5705</v>
      </c>
      <c r="C5807" s="197">
        <v>1741.9413999999999</v>
      </c>
      <c r="D5807" s="197">
        <v>1397.0798</v>
      </c>
      <c r="E5807" s="197">
        <v>1052.3411000000001</v>
      </c>
      <c r="F5807" s="197">
        <v>1108.5562</v>
      </c>
      <c r="G5807" s="108" t="e">
        <f>G5806*#REF!/#REF!</f>
        <v>#REF!</v>
      </c>
      <c r="H5807" s="108">
        <f t="shared" si="138"/>
        <v>942.25069980827891</v>
      </c>
      <c r="I5807" s="108">
        <f t="shared" si="139"/>
        <v>1009.5569302666513</v>
      </c>
      <c r="J5807" s="108">
        <f t="shared" si="140"/>
        <v>790.83742334046087</v>
      </c>
    </row>
    <row r="5808" spans="1:10" ht="14.5">
      <c r="A5808" s="198">
        <v>45904</v>
      </c>
      <c r="B5808" s="197">
        <v>1366.3757000000001</v>
      </c>
      <c r="C5808" s="197">
        <v>1743.0559000000001</v>
      </c>
      <c r="D5808" s="197">
        <v>1399.4251999999999</v>
      </c>
      <c r="E5808" s="197">
        <v>1050.0201999999999</v>
      </c>
      <c r="F5808" s="197">
        <v>1110.2684999999999</v>
      </c>
      <c r="G5808" s="108" t="e">
        <f>G5807*#REF!/#REF!</f>
        <v>#REF!</v>
      </c>
      <c r="H5808" s="108">
        <f t="shared" si="138"/>
        <v>942.11638515980485</v>
      </c>
      <c r="I5808" s="108">
        <f t="shared" si="139"/>
        <v>1011.2517617460323</v>
      </c>
      <c r="J5808" s="108">
        <f t="shared" si="140"/>
        <v>792.0589680126983</v>
      </c>
    </row>
    <row r="5809" spans="1:10" ht="14.5">
      <c r="A5809" s="198">
        <v>45905</v>
      </c>
      <c r="B5809" s="197">
        <v>1386.0871999999999</v>
      </c>
      <c r="C5809" s="197">
        <v>1770.3629000000001</v>
      </c>
      <c r="D5809" s="197">
        <v>1419.9522999999999</v>
      </c>
      <c r="E5809" s="197">
        <v>1066.9998000000001</v>
      </c>
      <c r="F5809" s="197">
        <v>1123.51</v>
      </c>
      <c r="G5809" s="108" t="e">
        <f>G5808*#REF!/#REF!</f>
        <v>#REF!</v>
      </c>
      <c r="H5809" s="108">
        <f t="shared" si="138"/>
        <v>955.70746931482699</v>
      </c>
      <c r="I5809" s="108">
        <f t="shared" si="139"/>
        <v>1026.0850418945797</v>
      </c>
      <c r="J5809" s="108">
        <f t="shared" si="140"/>
        <v>801.50537563836735</v>
      </c>
    </row>
    <row r="5810" spans="1:10" ht="14.5">
      <c r="A5810" s="198">
        <v>45908</v>
      </c>
      <c r="B5810" s="197">
        <v>1388.0834</v>
      </c>
      <c r="C5810" s="197">
        <v>1772.4467999999999</v>
      </c>
      <c r="D5810" s="197">
        <v>1421.115</v>
      </c>
      <c r="E5810" s="197">
        <v>1070.4833000000001</v>
      </c>
      <c r="F5810" s="197">
        <v>1122.5237</v>
      </c>
      <c r="G5810" s="108" t="e">
        <f>G5809*#REF!/#REF!</f>
        <v>#REF!</v>
      </c>
      <c r="H5810" s="108">
        <f t="shared" si="138"/>
        <v>957.08384971156272</v>
      </c>
      <c r="I5810" s="108">
        <f t="shared" si="139"/>
        <v>1026.9252314405321</v>
      </c>
      <c r="J5810" s="108">
        <f t="shared" si="140"/>
        <v>800.80175506356863</v>
      </c>
    </row>
    <row r="5811" spans="1:10" ht="14.5">
      <c r="A5811" s="198">
        <v>45909</v>
      </c>
      <c r="B5811" s="197">
        <v>1384.8524</v>
      </c>
      <c r="C5811" s="197">
        <v>1771.1377</v>
      </c>
      <c r="D5811" s="197">
        <v>1421.7107000000001</v>
      </c>
      <c r="E5811" s="197">
        <v>1067.3343</v>
      </c>
      <c r="F5811" s="197">
        <v>1124.4680000000001</v>
      </c>
      <c r="G5811" s="108" t="e">
        <f>G5810*#REF!/#REF!</f>
        <v>#REF!</v>
      </c>
      <c r="H5811" s="108">
        <f t="shared" si="138"/>
        <v>954.85607440755871</v>
      </c>
      <c r="I5811" s="108">
        <f t="shared" si="139"/>
        <v>1027.3556958015229</v>
      </c>
      <c r="J5811" s="108">
        <f t="shared" si="140"/>
        <v>802.18880716088313</v>
      </c>
    </row>
    <row r="5812" spans="1:10" ht="14.5">
      <c r="A5812" s="198">
        <v>45910</v>
      </c>
      <c r="B5812" s="197">
        <v>1379.8422</v>
      </c>
      <c r="C5812" s="197">
        <v>1766.6515999999999</v>
      </c>
      <c r="D5812" s="197">
        <v>1417.346</v>
      </c>
      <c r="E5812" s="197">
        <v>1059.8541</v>
      </c>
      <c r="F5812" s="197">
        <v>1120.752</v>
      </c>
      <c r="G5812" s="108" t="e">
        <f>G5811*#REF!/#REF!</f>
        <v>#REF!</v>
      </c>
      <c r="H5812" s="108">
        <f t="shared" si="138"/>
        <v>951.40154026081746</v>
      </c>
      <c r="I5812" s="108">
        <f t="shared" si="139"/>
        <v>1024.2016790205666</v>
      </c>
      <c r="J5812" s="108">
        <f t="shared" si="140"/>
        <v>799.5378347833589</v>
      </c>
    </row>
    <row r="5813" spans="1:10" ht="14.5">
      <c r="A5813" s="198">
        <v>45911</v>
      </c>
      <c r="B5813" s="197">
        <v>1387.2438</v>
      </c>
      <c r="C5813" s="197">
        <v>1771.1183000000001</v>
      </c>
      <c r="D5813" s="197">
        <v>1420.0808</v>
      </c>
      <c r="E5813" s="197">
        <v>1062.8364999999999</v>
      </c>
      <c r="F5813" s="197">
        <v>1125.5174999999999</v>
      </c>
      <c r="G5813" s="108" t="e">
        <f>G5812*#REF!/#REF!</f>
        <v>#REF!</v>
      </c>
      <c r="H5813" s="108">
        <f t="shared" si="138"/>
        <v>956.50494530263632</v>
      </c>
      <c r="I5813" s="108">
        <f t="shared" si="139"/>
        <v>1026.1778984841171</v>
      </c>
      <c r="J5813" s="108">
        <f t="shared" si="140"/>
        <v>802.93751424113373</v>
      </c>
    </row>
    <row r="5814" spans="1:10" ht="14.5">
      <c r="A5814" s="198">
        <v>45912</v>
      </c>
      <c r="B5814" s="197">
        <v>1388.9387999999999</v>
      </c>
      <c r="C5814" s="197">
        <v>1776.3715</v>
      </c>
      <c r="D5814" s="197">
        <v>1422.0184999999999</v>
      </c>
      <c r="E5814" s="197">
        <v>1061.4955</v>
      </c>
      <c r="F5814" s="197">
        <v>1125.8699999999999</v>
      </c>
      <c r="G5814" s="108" t="e">
        <f>G5813*#REF!/#REF!</f>
        <v>#REF!</v>
      </c>
      <c r="H5814" s="108">
        <f t="shared" si="138"/>
        <v>957.67364822442119</v>
      </c>
      <c r="I5814" s="108">
        <f t="shared" si="139"/>
        <v>1027.5781180447877</v>
      </c>
      <c r="J5814" s="108">
        <f t="shared" si="140"/>
        <v>803.18898565208031</v>
      </c>
    </row>
    <row r="5815" spans="1:10" ht="14.5">
      <c r="A5815" s="198">
        <v>45915</v>
      </c>
      <c r="B5815" s="197">
        <v>1396.8429000000001</v>
      </c>
      <c r="C5815" s="197">
        <v>1787.5229999999999</v>
      </c>
      <c r="D5815" s="197">
        <v>1432.8444</v>
      </c>
      <c r="E5815" s="197">
        <v>1064.5342000000001</v>
      </c>
      <c r="F5815" s="197">
        <v>1137.0478000000001</v>
      </c>
      <c r="G5815" s="108" t="e">
        <f>G5814*#REF!/#REF!</f>
        <v>#REF!</v>
      </c>
      <c r="H5815" s="108">
        <f t="shared" si="138"/>
        <v>963.12352714128269</v>
      </c>
      <c r="I5815" s="108">
        <f t="shared" si="139"/>
        <v>1035.4011231239349</v>
      </c>
      <c r="J5815" s="108">
        <f t="shared" si="140"/>
        <v>811.16316192804641</v>
      </c>
    </row>
    <row r="5816" spans="1:10" ht="14.5">
      <c r="A5816" s="198">
        <v>45916</v>
      </c>
      <c r="B5816" s="197">
        <v>1378.8585</v>
      </c>
      <c r="C5816" s="197">
        <v>1761.4173000000001</v>
      </c>
      <c r="D5816" s="197">
        <v>1413.9816000000001</v>
      </c>
      <c r="E5816" s="197">
        <v>1050.6497999999999</v>
      </c>
      <c r="F5816" s="197">
        <v>1123.4291000000001</v>
      </c>
      <c r="G5816" s="108" t="e">
        <f>G5815*#REF!/#REF!</f>
        <v>#REF!</v>
      </c>
      <c r="H5816" s="108">
        <f t="shared" si="138"/>
        <v>950.72327886603296</v>
      </c>
      <c r="I5816" s="108">
        <f t="shared" si="139"/>
        <v>1021.770498399253</v>
      </c>
      <c r="J5816" s="108">
        <f t="shared" si="140"/>
        <v>801.44766205781275</v>
      </c>
    </row>
    <row r="5817" spans="1:10" ht="14.5">
      <c r="A5817" s="198">
        <v>45917</v>
      </c>
      <c r="B5817" s="197">
        <v>1382.413</v>
      </c>
      <c r="C5817" s="197">
        <v>1769.3356000000001</v>
      </c>
      <c r="D5817" s="197">
        <v>1420.9296999999999</v>
      </c>
      <c r="E5817" s="197">
        <v>1054.8689999999999</v>
      </c>
      <c r="F5817" s="197">
        <v>1127.8107</v>
      </c>
      <c r="G5817" s="108" t="e">
        <f>G5816*#REF!/#REF!</f>
        <v>#REF!</v>
      </c>
      <c r="H5817" s="108">
        <f t="shared" si="138"/>
        <v>953.17410750053693</v>
      </c>
      <c r="I5817" s="108">
        <f t="shared" si="139"/>
        <v>1026.7913300705618</v>
      </c>
      <c r="J5817" s="108">
        <f t="shared" si="140"/>
        <v>804.57346953072977</v>
      </c>
    </row>
    <row r="5818" spans="1:10" ht="14.5">
      <c r="A5818" s="198">
        <v>45918</v>
      </c>
      <c r="B5818" s="197">
        <v>1377.635</v>
      </c>
      <c r="C5818" s="197">
        <v>1765.0308</v>
      </c>
      <c r="D5818" s="197">
        <v>1419.9908</v>
      </c>
      <c r="E5818" s="197">
        <v>1051.2625</v>
      </c>
      <c r="F5818" s="197">
        <v>1129.4521</v>
      </c>
      <c r="G5818" s="108" t="e">
        <f>G5817*#REF!/#REF!</f>
        <v>#REF!</v>
      </c>
      <c r="H5818" s="108">
        <f t="shared" si="138"/>
        <v>949.87967531157631</v>
      </c>
      <c r="I5818" s="108">
        <f t="shared" si="139"/>
        <v>1026.1128627404728</v>
      </c>
      <c r="J5818" s="108">
        <f t="shared" si="140"/>
        <v>805.7444345631485</v>
      </c>
    </row>
    <row r="5819" spans="1:10" ht="14.5">
      <c r="A5819" s="198">
        <v>45919</v>
      </c>
      <c r="B5819" s="197">
        <v>1379.6283000000001</v>
      </c>
      <c r="C5819" s="197">
        <v>1762.7906</v>
      </c>
      <c r="D5819" s="197">
        <v>1416.4063000000001</v>
      </c>
      <c r="E5819" s="197">
        <v>1050.5948000000001</v>
      </c>
      <c r="F5819" s="197">
        <v>1127.9656</v>
      </c>
      <c r="G5819" s="108" t="e">
        <f>G5818*#REF!/#REF!</f>
        <v>#REF!</v>
      </c>
      <c r="H5819" s="108">
        <f t="shared" si="138"/>
        <v>951.25405615759041</v>
      </c>
      <c r="I5819" s="108">
        <f t="shared" si="139"/>
        <v>1023.522633594979</v>
      </c>
      <c r="J5819" s="108">
        <f t="shared" si="140"/>
        <v>804.68397427273146</v>
      </c>
    </row>
    <row r="5820" spans="1:10" ht="14.5">
      <c r="A5820" s="198">
        <v>45922</v>
      </c>
      <c r="B5820" s="197">
        <v>1368.3968</v>
      </c>
      <c r="C5820" s="197">
        <v>1747.4485</v>
      </c>
      <c r="D5820" s="197">
        <v>1406.6642999999999</v>
      </c>
      <c r="E5820" s="197">
        <v>1042.0136</v>
      </c>
      <c r="F5820" s="197">
        <v>1123.2626</v>
      </c>
      <c r="G5820" s="108" t="e">
        <f>G5819*#REF!/#REF!</f>
        <v>#REF!</v>
      </c>
      <c r="H5820" s="108">
        <f t="shared" si="138"/>
        <v>943.50993411273657</v>
      </c>
      <c r="I5820" s="108">
        <f t="shared" si="139"/>
        <v>1016.4828756551261</v>
      </c>
      <c r="J5820" s="108">
        <f t="shared" si="140"/>
        <v>801.32888194455711</v>
      </c>
    </row>
    <row r="5821" spans="1:10" ht="14.5">
      <c r="A5821" s="198">
        <v>45923</v>
      </c>
      <c r="B5821" s="197">
        <v>1373.0017</v>
      </c>
      <c r="C5821" s="197">
        <v>1753.7311999999999</v>
      </c>
      <c r="D5821" s="197">
        <v>1413.3614</v>
      </c>
      <c r="E5821" s="197">
        <v>1048.7195999999999</v>
      </c>
      <c r="F5821" s="197">
        <v>1128.2728</v>
      </c>
      <c r="G5821" s="108" t="e">
        <f>G5820*#REF!/#REF!</f>
        <v>#REF!</v>
      </c>
      <c r="H5821" s="108">
        <f t="shared" si="138"/>
        <v>946.6850138086229</v>
      </c>
      <c r="I5821" s="108">
        <f t="shared" si="139"/>
        <v>1021.3223298636036</v>
      </c>
      <c r="J5821" s="108">
        <f t="shared" si="140"/>
        <v>804.90312893214355</v>
      </c>
    </row>
    <row r="5822" spans="1:10" ht="14.5">
      <c r="A5822" s="198">
        <v>45924</v>
      </c>
      <c r="B5822" s="197">
        <v>1375.9459999999999</v>
      </c>
      <c r="C5822" s="197">
        <v>1754.4443000000001</v>
      </c>
      <c r="D5822" s="197">
        <v>1414.3689999999999</v>
      </c>
      <c r="E5822" s="197">
        <v>1050.3852999999999</v>
      </c>
      <c r="F5822" s="197">
        <v>1130.1327000000001</v>
      </c>
      <c r="G5822" s="108" t="e">
        <f>G5821*#REF!/#REF!</f>
        <v>#REF!</v>
      </c>
      <c r="H5822" s="108">
        <f t="shared" si="138"/>
        <v>948.71510939128439</v>
      </c>
      <c r="I5822" s="108">
        <f t="shared" si="139"/>
        <v>1022.0504411446748</v>
      </c>
      <c r="J5822" s="108">
        <f t="shared" si="140"/>
        <v>806.22997056964562</v>
      </c>
    </row>
    <row r="5823" spans="1:10" ht="14.5">
      <c r="A5823" s="198">
        <v>45925</v>
      </c>
      <c r="B5823" s="197">
        <v>1361.3726999999999</v>
      </c>
      <c r="C5823" s="197">
        <v>1733.3870999999999</v>
      </c>
      <c r="D5823" s="197">
        <v>1397.7783999999999</v>
      </c>
      <c r="E5823" s="197">
        <v>1036.6255000000001</v>
      </c>
      <c r="F5823" s="197">
        <v>1119.3422</v>
      </c>
      <c r="G5823" s="108" t="e">
        <f>G5822*#REF!/#REF!</f>
        <v>#REF!</v>
      </c>
      <c r="H5823" s="108">
        <f t="shared" si="138"/>
        <v>938.66681541485502</v>
      </c>
      <c r="I5823" s="108">
        <f t="shared" si="139"/>
        <v>1010.0617521612095</v>
      </c>
      <c r="J5823" s="108">
        <f t="shared" si="140"/>
        <v>798.53209181838758</v>
      </c>
    </row>
    <row r="5824" spans="1:10" ht="14.5">
      <c r="A5824" s="198">
        <v>45926</v>
      </c>
      <c r="B5824" s="197">
        <v>1369.1298999999999</v>
      </c>
      <c r="C5824" s="197">
        <v>1746.2806</v>
      </c>
      <c r="D5824" s="197">
        <v>1408.5109</v>
      </c>
      <c r="E5824" s="197">
        <v>1042.1858999999999</v>
      </c>
      <c r="F5824" s="197">
        <v>1127.9349999999999</v>
      </c>
      <c r="G5824" s="108" t="e">
        <f>G5823*#REF!/#REF!</f>
        <v>#REF!</v>
      </c>
      <c r="H5824" s="108">
        <f t="shared" si="138"/>
        <v>944.01540674516161</v>
      </c>
      <c r="I5824" s="108">
        <f t="shared" si="139"/>
        <v>1017.8172645908409</v>
      </c>
      <c r="J5824" s="108">
        <f t="shared" si="140"/>
        <v>804.66214441407897</v>
      </c>
    </row>
    <row r="5825" spans="1:10" ht="14.5">
      <c r="A5825" s="198">
        <v>45929</v>
      </c>
      <c r="B5825" s="197">
        <v>1382.75</v>
      </c>
      <c r="C5825" s="197">
        <v>1759.6451</v>
      </c>
      <c r="D5825" s="197">
        <v>1418.665</v>
      </c>
      <c r="E5825" s="197">
        <v>1053.8543999999999</v>
      </c>
      <c r="F5825" s="197">
        <v>1136.8779999999999</v>
      </c>
      <c r="G5825" s="108" t="e">
        <f>G5824*#REF!/#REF!</f>
        <v>#REF!</v>
      </c>
      <c r="H5825" s="108">
        <f t="shared" si="138"/>
        <v>953.40646908439612</v>
      </c>
      <c r="I5825" s="108">
        <f t="shared" si="139"/>
        <v>1025.1548139746487</v>
      </c>
      <c r="J5825" s="108">
        <f t="shared" si="140"/>
        <v>811.04202761434772</v>
      </c>
    </row>
    <row r="5826" spans="1:10" ht="14.5">
      <c r="A5826" s="198">
        <v>45930</v>
      </c>
      <c r="B5826" s="197">
        <v>1392.8282999999999</v>
      </c>
      <c r="C5826" s="197">
        <v>1772.6572000000001</v>
      </c>
      <c r="D5826" s="197">
        <v>1429.2949000000001</v>
      </c>
      <c r="E5826" s="197">
        <v>1063.9453000000001</v>
      </c>
      <c r="F5826" s="197">
        <v>1145.028</v>
      </c>
      <c r="G5826" s="108" t="e">
        <f>G5825*#REF!/#REF!</f>
        <v>#REF!</v>
      </c>
      <c r="H5826" s="108">
        <f t="shared" si="138"/>
        <v>960.3554594422867</v>
      </c>
      <c r="I5826" s="108">
        <f t="shared" si="139"/>
        <v>1032.8361856565252</v>
      </c>
      <c r="J5826" s="108">
        <f t="shared" si="140"/>
        <v>816.85618931424608</v>
      </c>
    </row>
    <row r="5827" spans="1:10" ht="14.5">
      <c r="A5827" s="198">
        <v>45931</v>
      </c>
      <c r="B5827" s="197">
        <v>1391.2988</v>
      </c>
      <c r="C5827" s="197">
        <v>1770.3613</v>
      </c>
      <c r="D5827" s="197">
        <v>1432.0217</v>
      </c>
      <c r="E5827" s="197">
        <v>1063.4293</v>
      </c>
      <c r="F5827" s="197">
        <v>1151.2226000000001</v>
      </c>
      <c r="G5827" s="108" t="e">
        <f>G5826*#REF!/#REF!</f>
        <v>#REF!</v>
      </c>
      <c r="H5827" s="108">
        <f t="shared" si="138"/>
        <v>959.30086881168506</v>
      </c>
      <c r="I5827" s="108">
        <f t="shared" si="139"/>
        <v>1034.8066241650849</v>
      </c>
      <c r="J5827" s="108">
        <f t="shared" si="140"/>
        <v>821.27538024261287</v>
      </c>
    </row>
    <row r="5828" spans="1:10" ht="14.5">
      <c r="A5828" s="198">
        <v>45932</v>
      </c>
      <c r="B5828" s="197">
        <v>1389.3880999999999</v>
      </c>
      <c r="C5828" s="197">
        <v>1759.7620999999999</v>
      </c>
      <c r="D5828" s="197">
        <v>1422.9159</v>
      </c>
      <c r="E5828" s="197">
        <v>1062.6476</v>
      </c>
      <c r="F5828" s="197">
        <v>1146.0025000000001</v>
      </c>
      <c r="G5828" s="108" t="e">
        <f>G5827*#REF!/#REF!</f>
        <v>#REF!</v>
      </c>
      <c r="H5828" s="108">
        <f t="shared" si="138"/>
        <v>957.98344068622521</v>
      </c>
      <c r="I5828" s="108">
        <f t="shared" si="139"/>
        <v>1028.2265966708628</v>
      </c>
      <c r="J5828" s="108">
        <f t="shared" si="140"/>
        <v>817.5513918389762</v>
      </c>
    </row>
    <row r="5829" spans="1:10" ht="14.5">
      <c r="A5829" s="198">
        <v>45933</v>
      </c>
      <c r="B5829" s="197">
        <v>1390.6780000000001</v>
      </c>
      <c r="C5829" s="197">
        <v>1765.1672000000001</v>
      </c>
      <c r="D5829" s="197">
        <v>1429.5036</v>
      </c>
      <c r="E5829" s="197">
        <v>1066.2384999999999</v>
      </c>
      <c r="F5829" s="197">
        <v>1153.9686999999999</v>
      </c>
      <c r="G5829" s="108" t="e">
        <f>G5828*#REF!/#REF!</f>
        <v>#REF!</v>
      </c>
      <c r="H5829" s="108">
        <f t="shared" si="138"/>
        <v>958.87282705720497</v>
      </c>
      <c r="I5829" s="108">
        <f t="shared" si="139"/>
        <v>1032.9869963198432</v>
      </c>
      <c r="J5829" s="108">
        <f t="shared" si="140"/>
        <v>823.23443170814528</v>
      </c>
    </row>
    <row r="5830" spans="1:10" ht="14.5">
      <c r="A5830" s="198">
        <v>45936</v>
      </c>
      <c r="B5830" s="197">
        <v>1374.6775</v>
      </c>
      <c r="C5830" s="197">
        <v>1756.4167</v>
      </c>
      <c r="D5830" s="197">
        <v>1423.4033999999999</v>
      </c>
      <c r="E5830" s="197">
        <v>1058.7951</v>
      </c>
      <c r="F5830" s="197">
        <v>1143.9929999999999</v>
      </c>
      <c r="G5830" s="108" t="e">
        <f>G5829*#REF!/#REF!</f>
        <v>#REF!</v>
      </c>
      <c r="H5830" s="108">
        <f t="shared" si="138"/>
        <v>947.84047832563022</v>
      </c>
      <c r="I5830" s="108">
        <f t="shared" si="139"/>
        <v>1028.5788736156051</v>
      </c>
      <c r="J5830" s="108">
        <f t="shared" si="140"/>
        <v>816.11782644806249</v>
      </c>
    </row>
    <row r="5831" spans="1:10" ht="14.5">
      <c r="A5831" s="198">
        <v>45937</v>
      </c>
      <c r="B5831" s="197">
        <v>1367.9068</v>
      </c>
      <c r="C5831" s="197">
        <v>1750.2012</v>
      </c>
      <c r="D5831" s="197">
        <v>1418.5063</v>
      </c>
      <c r="E5831" s="197">
        <v>1056.2697000000001</v>
      </c>
      <c r="F5831" s="197">
        <v>1136.2373</v>
      </c>
      <c r="G5831" s="108" t="e">
        <f>G5830*#REF!/#REF!</f>
        <v>#REF!</v>
      </c>
      <c r="H5831" s="108">
        <f t="shared" ref="H5831:H5894" si="141">H5830*B5831/B5830</f>
        <v>943.17207899080483</v>
      </c>
      <c r="I5831" s="108">
        <f t="shared" ref="I5831:I5894" si="142">I5830*D5831/D5830</f>
        <v>1025.0401342800219</v>
      </c>
      <c r="J5831" s="108">
        <f t="shared" ref="J5831:J5894" si="143">J5830*F5831/F5830</f>
        <v>810.58495603138761</v>
      </c>
    </row>
    <row r="5832" spans="1:10" ht="14.5">
      <c r="A5832" s="198">
        <v>45938</v>
      </c>
      <c r="B5832" s="197">
        <v>1369.6949</v>
      </c>
      <c r="C5832" s="197">
        <v>1749.482</v>
      </c>
      <c r="D5832" s="197">
        <v>1411.6545000000001</v>
      </c>
      <c r="E5832" s="197">
        <v>1056.2891999999999</v>
      </c>
      <c r="F5832" s="197">
        <v>1125.1018999999999</v>
      </c>
      <c r="G5832" s="108" t="e">
        <f>G5831*#REF!/#REF!</f>
        <v>#REF!</v>
      </c>
      <c r="H5832" s="108">
        <f t="shared" si="141"/>
        <v>944.40497438575665</v>
      </c>
      <c r="I5832" s="108">
        <f t="shared" si="142"/>
        <v>1020.0888908544131</v>
      </c>
      <c r="J5832" s="108">
        <f t="shared" si="143"/>
        <v>802.64102766414248</v>
      </c>
    </row>
    <row r="5833" spans="1:10" ht="14.5">
      <c r="G5833" s="108" t="e">
        <f>G5832*#REF!/#REF!</f>
        <v>#REF!</v>
      </c>
      <c r="H5833" s="108">
        <f t="shared" si="141"/>
        <v>0</v>
      </c>
      <c r="I5833" s="108">
        <f t="shared" si="142"/>
        <v>0</v>
      </c>
      <c r="J5833" s="108">
        <f t="shared" si="143"/>
        <v>0</v>
      </c>
    </row>
    <row r="5834" spans="1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1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1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1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1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1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1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83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  <row r="5781" spans="1:6">
      <c r="A5781" s="198">
        <v>45867</v>
      </c>
      <c r="B5781" s="197">
        <v>3103</v>
      </c>
      <c r="C5781" s="197">
        <v>3899.5315999999998</v>
      </c>
      <c r="D5781" s="197">
        <v>2981.1502</v>
      </c>
      <c r="E5781" s="197">
        <v>2241.7716</v>
      </c>
      <c r="F5781" s="197">
        <v>2883.0263</v>
      </c>
    </row>
    <row r="5782" spans="1:6">
      <c r="A5782" s="198">
        <v>45868</v>
      </c>
      <c r="B5782" s="197">
        <v>3109.8090999999999</v>
      </c>
      <c r="C5782" s="197">
        <v>3897.0099</v>
      </c>
      <c r="D5782" s="197">
        <v>2977.5655000000002</v>
      </c>
      <c r="E5782" s="197">
        <v>2235.8051999999998</v>
      </c>
      <c r="F5782" s="197">
        <v>2890.8155999999999</v>
      </c>
    </row>
    <row r="5783" spans="1:6">
      <c r="A5783" s="198">
        <v>45869</v>
      </c>
      <c r="B5783" s="197">
        <v>3111.8063999999999</v>
      </c>
      <c r="C5783" s="197">
        <v>3889.4584</v>
      </c>
      <c r="D5783" s="197">
        <v>2973.6003999999998</v>
      </c>
      <c r="E5783" s="197">
        <v>2236.9794000000002</v>
      </c>
      <c r="F5783" s="197">
        <v>2894.6345999999999</v>
      </c>
    </row>
    <row r="5784" spans="1:6">
      <c r="A5784" s="198">
        <v>45870</v>
      </c>
      <c r="B5784" s="197">
        <v>3082.2352999999998</v>
      </c>
      <c r="C5784" s="197">
        <v>3860.3888000000002</v>
      </c>
      <c r="D5784" s="197">
        <v>2941.4937</v>
      </c>
      <c r="E5784" s="197">
        <v>2216.0376999999999</v>
      </c>
      <c r="F5784" s="197">
        <v>2853.8942999999999</v>
      </c>
    </row>
    <row r="5785" spans="1:6">
      <c r="A5785" s="198">
        <v>45873</v>
      </c>
      <c r="B5785" s="197">
        <v>3122.3099000000002</v>
      </c>
      <c r="C5785" s="197">
        <v>3910.3411000000001</v>
      </c>
      <c r="D5785" s="197">
        <v>2979.6768999999999</v>
      </c>
      <c r="E5785" s="197">
        <v>2242.7197000000001</v>
      </c>
      <c r="F5785" s="197">
        <v>2897.7856999999999</v>
      </c>
    </row>
    <row r="5786" spans="1:6">
      <c r="A5786" s="198">
        <v>45874</v>
      </c>
      <c r="B5786" s="197">
        <v>3137.2026000000001</v>
      </c>
      <c r="C5786" s="197">
        <v>3922.1486</v>
      </c>
      <c r="D5786" s="197">
        <v>2989.3634000000002</v>
      </c>
      <c r="E5786" s="197">
        <v>2250.8116</v>
      </c>
      <c r="F5786" s="197">
        <v>2914.0034999999998</v>
      </c>
    </row>
    <row r="5787" spans="1:6">
      <c r="A5787" s="198">
        <v>45875</v>
      </c>
      <c r="B5787" s="197">
        <v>3189.4079000000002</v>
      </c>
      <c r="C5787" s="197">
        <v>3961.6408000000001</v>
      </c>
      <c r="D5787" s="197">
        <v>3018.5421999999999</v>
      </c>
      <c r="E5787" s="197">
        <v>2290.8793999999998</v>
      </c>
      <c r="F5787" s="197">
        <v>2945.4775</v>
      </c>
    </row>
    <row r="5788" spans="1:6">
      <c r="A5788" s="198">
        <v>45876</v>
      </c>
      <c r="B5788" s="197">
        <v>3201.0322999999999</v>
      </c>
      <c r="C5788" s="197">
        <v>3979.3492000000001</v>
      </c>
      <c r="D5788" s="197">
        <v>3024.2593999999999</v>
      </c>
      <c r="E5788" s="197">
        <v>2301.4630999999999</v>
      </c>
      <c r="F5788" s="197">
        <v>2939.6025</v>
      </c>
    </row>
    <row r="5789" spans="1:6">
      <c r="A5789" s="198">
        <v>45877</v>
      </c>
      <c r="B5789" s="197">
        <v>3219.1163000000001</v>
      </c>
      <c r="C5789" s="197">
        <v>3989.0176000000001</v>
      </c>
      <c r="D5789" s="197">
        <v>3031.6188000000002</v>
      </c>
      <c r="E5789" s="197">
        <v>2311.7712999999999</v>
      </c>
      <c r="F5789" s="197">
        <v>2959.5747999999999</v>
      </c>
    </row>
    <row r="5790" spans="1:6">
      <c r="A5790" s="198">
        <v>45880</v>
      </c>
      <c r="B5790" s="197">
        <v>3216.1354000000001</v>
      </c>
      <c r="C5790" s="197">
        <v>3982.4124000000002</v>
      </c>
      <c r="D5790" s="197">
        <v>3024.7354</v>
      </c>
      <c r="E5790" s="197">
        <v>2308.3267000000001</v>
      </c>
      <c r="F5790" s="197">
        <v>2948.3148000000001</v>
      </c>
    </row>
    <row r="5791" spans="1:6">
      <c r="A5791" s="198">
        <v>45881</v>
      </c>
      <c r="B5791" s="197">
        <v>3187.0650000000001</v>
      </c>
      <c r="C5791" s="197">
        <v>3952.9439000000002</v>
      </c>
      <c r="D5791" s="197">
        <v>2998.9016999999999</v>
      </c>
      <c r="E5791" s="197">
        <v>2285.9670000000001</v>
      </c>
      <c r="F5791" s="197">
        <v>2915.0924</v>
      </c>
    </row>
    <row r="5792" spans="1:6">
      <c r="A5792" s="198">
        <v>45882</v>
      </c>
      <c r="B5792" s="197">
        <v>3195.3301000000001</v>
      </c>
      <c r="C5792" s="197">
        <v>3955.9290000000001</v>
      </c>
      <c r="D5792" s="197">
        <v>3003.0545000000002</v>
      </c>
      <c r="E5792" s="197">
        <v>2290.4207000000001</v>
      </c>
      <c r="F5792" s="197">
        <v>2921.6570000000002</v>
      </c>
    </row>
    <row r="5793" spans="1:6">
      <c r="A5793" s="198">
        <v>45883</v>
      </c>
      <c r="B5793" s="197">
        <v>3209.7021</v>
      </c>
      <c r="C5793" s="197">
        <v>3970.7262999999998</v>
      </c>
      <c r="D5793" s="197">
        <v>3012.0996</v>
      </c>
      <c r="E5793" s="197">
        <v>2315.3267000000001</v>
      </c>
      <c r="F5793" s="197">
        <v>2919.3526000000002</v>
      </c>
    </row>
    <row r="5794" spans="1:6">
      <c r="A5794" s="198">
        <v>45884</v>
      </c>
      <c r="B5794" s="197">
        <v>3203.9621000000002</v>
      </c>
      <c r="C5794" s="197">
        <v>3953.1952999999999</v>
      </c>
      <c r="D5794" s="197">
        <v>2996.4911999999999</v>
      </c>
      <c r="E5794" s="197">
        <v>2301.8096</v>
      </c>
      <c r="F5794" s="197">
        <v>2913.9665</v>
      </c>
    </row>
    <row r="5795" spans="1:6">
      <c r="A5795" s="198">
        <v>45887</v>
      </c>
      <c r="B5795" s="197">
        <v>3200.9531000000002</v>
      </c>
      <c r="C5795" s="197">
        <v>3948.8998000000001</v>
      </c>
      <c r="D5795" s="197">
        <v>2990.0589</v>
      </c>
      <c r="E5795" s="197">
        <v>2292.7235000000001</v>
      </c>
      <c r="F5795" s="197">
        <v>2909.8998999999999</v>
      </c>
    </row>
    <row r="5796" spans="1:6">
      <c r="A5796" s="198">
        <v>45888</v>
      </c>
      <c r="B5796" s="197">
        <v>3194.2098999999998</v>
      </c>
      <c r="C5796" s="197">
        <v>3946.3186999999998</v>
      </c>
      <c r="D5796" s="197">
        <v>2988.4223999999999</v>
      </c>
      <c r="E5796" s="197">
        <v>2287.0171999999998</v>
      </c>
      <c r="F5796" s="197">
        <v>2909.6102999999998</v>
      </c>
    </row>
    <row r="5797" spans="1:6">
      <c r="A5797" s="198">
        <v>45889</v>
      </c>
      <c r="B5797" s="197">
        <v>3209.2031000000002</v>
      </c>
      <c r="C5797" s="197">
        <v>3973.2804000000001</v>
      </c>
      <c r="D5797" s="197">
        <v>3012.2055</v>
      </c>
      <c r="E5797" s="197">
        <v>2297.7024000000001</v>
      </c>
      <c r="F5797" s="197">
        <v>2933.5826999999999</v>
      </c>
    </row>
    <row r="5798" spans="1:6">
      <c r="A5798" s="198">
        <v>45890</v>
      </c>
      <c r="B5798" s="197">
        <v>3200.9013</v>
      </c>
      <c r="C5798" s="197">
        <v>3966.0228000000002</v>
      </c>
      <c r="D5798" s="197">
        <v>3004.5419999999999</v>
      </c>
      <c r="E5798" s="197">
        <v>2292.8245000000002</v>
      </c>
      <c r="F5798" s="197">
        <v>2918.3301999999999</v>
      </c>
    </row>
    <row r="5799" spans="1:6">
      <c r="A5799" s="198">
        <v>45891</v>
      </c>
      <c r="B5799" s="197">
        <v>3245.8712</v>
      </c>
      <c r="C5799" s="197">
        <v>4010.4713000000002</v>
      </c>
      <c r="D5799" s="197">
        <v>3036.2098000000001</v>
      </c>
      <c r="E5799" s="197">
        <v>2332.6091000000001</v>
      </c>
      <c r="F5799" s="197">
        <v>2949.7606000000001</v>
      </c>
    </row>
    <row r="5800" spans="1:6">
      <c r="A5800" s="198">
        <v>45894</v>
      </c>
      <c r="B5800" s="197">
        <v>3215.1704</v>
      </c>
      <c r="C5800" s="197">
        <v>3974.4058</v>
      </c>
      <c r="D5800" s="197">
        <v>3015.2743</v>
      </c>
      <c r="E5800" s="197">
        <v>2319.2716</v>
      </c>
      <c r="F5800" s="197">
        <v>2927.6237000000001</v>
      </c>
    </row>
    <row r="5801" spans="1:6">
      <c r="A5801" s="198">
        <v>45895</v>
      </c>
      <c r="B5801" s="197">
        <v>3195.6759000000002</v>
      </c>
      <c r="C5801" s="197">
        <v>3959.6673999999998</v>
      </c>
      <c r="D5801" s="197">
        <v>2998.5511000000001</v>
      </c>
      <c r="E5801" s="197">
        <v>2319.085</v>
      </c>
      <c r="F5801" s="197">
        <v>2892.7867999999999</v>
      </c>
    </row>
    <row r="5802" spans="1:6">
      <c r="A5802" s="198">
        <v>45896</v>
      </c>
      <c r="B5802" s="197">
        <v>3176.9571000000001</v>
      </c>
      <c r="C5802" s="197">
        <v>3956.1406000000002</v>
      </c>
      <c r="D5802" s="197">
        <v>2997.9965000000002</v>
      </c>
      <c r="E5802" s="197">
        <v>2312.7222999999999</v>
      </c>
      <c r="F5802" s="197">
        <v>2888.9571999999998</v>
      </c>
    </row>
    <row r="5803" spans="1:6">
      <c r="A5803" s="198">
        <v>45897</v>
      </c>
      <c r="B5803" s="197">
        <v>3154.9609999999998</v>
      </c>
      <c r="C5803" s="197">
        <v>3917.6864999999998</v>
      </c>
      <c r="D5803" s="197">
        <v>2968.8002999999999</v>
      </c>
      <c r="E5803" s="197">
        <v>2292.8998999999999</v>
      </c>
      <c r="F5803" s="197">
        <v>2869.7060999999999</v>
      </c>
    </row>
    <row r="5804" spans="1:6">
      <c r="A5804" s="198">
        <v>45898</v>
      </c>
      <c r="B5804" s="197">
        <v>3147.4268000000002</v>
      </c>
      <c r="C5804" s="197">
        <v>3900.8051999999998</v>
      </c>
      <c r="D5804" s="197">
        <v>2952.0898999999999</v>
      </c>
      <c r="E5804" s="197">
        <v>2282.0154000000002</v>
      </c>
      <c r="F5804" s="197">
        <v>2855.4614000000001</v>
      </c>
    </row>
    <row r="5805" spans="1:6">
      <c r="A5805" s="198">
        <v>45901</v>
      </c>
      <c r="B5805" s="197">
        <v>3140.9148</v>
      </c>
      <c r="C5805" s="197">
        <v>3899.0846999999999</v>
      </c>
      <c r="D5805" s="197">
        <v>2952.4802</v>
      </c>
      <c r="E5805" s="197">
        <v>2276.1860999999999</v>
      </c>
      <c r="F5805" s="197">
        <v>2857.6368000000002</v>
      </c>
    </row>
    <row r="5806" spans="1:6">
      <c r="A5806" s="198">
        <v>45902</v>
      </c>
      <c r="B5806" s="197">
        <v>3040.482</v>
      </c>
      <c r="C5806" s="197">
        <v>3786.2806</v>
      </c>
      <c r="D5806" s="197">
        <v>2861.11</v>
      </c>
      <c r="E5806" s="197">
        <v>2190.7819</v>
      </c>
      <c r="F5806" s="197">
        <v>2759.2024000000001</v>
      </c>
    </row>
    <row r="5807" spans="1:6">
      <c r="A5807" s="198">
        <v>45903</v>
      </c>
      <c r="B5807" s="197">
        <v>3057.4205999999999</v>
      </c>
      <c r="C5807" s="197">
        <v>3807.0344</v>
      </c>
      <c r="D5807" s="197">
        <v>2878.7811000000002</v>
      </c>
      <c r="E5807" s="197">
        <v>2203.0942</v>
      </c>
      <c r="F5807" s="197">
        <v>2784.6646000000001</v>
      </c>
    </row>
    <row r="5808" spans="1:6">
      <c r="A5808" s="198">
        <v>45904</v>
      </c>
      <c r="B5808" s="197">
        <v>3056.9847</v>
      </c>
      <c r="C5808" s="197">
        <v>3809.4702000000002</v>
      </c>
      <c r="D5808" s="197">
        <v>2883.6327999999999</v>
      </c>
      <c r="E5808" s="197">
        <v>2198.2354999999998</v>
      </c>
      <c r="F5808" s="197">
        <v>2790.9110999999998</v>
      </c>
    </row>
    <row r="5809" spans="1:6">
      <c r="A5809" s="198">
        <v>45905</v>
      </c>
      <c r="B5809" s="197">
        <v>3101.0850999999998</v>
      </c>
      <c r="C5809" s="197">
        <v>3869.1498000000001</v>
      </c>
      <c r="D5809" s="197">
        <v>2925.9304999999999</v>
      </c>
      <c r="E5809" s="197">
        <v>2233.7824999999998</v>
      </c>
      <c r="F5809" s="197">
        <v>2824.1967</v>
      </c>
    </row>
    <row r="5810" spans="1:6">
      <c r="A5810" s="198">
        <v>45908</v>
      </c>
      <c r="B5810" s="197">
        <v>3105.5511999999999</v>
      </c>
      <c r="C5810" s="197">
        <v>3873.7042999999999</v>
      </c>
      <c r="D5810" s="197">
        <v>2928.3263999999999</v>
      </c>
      <c r="E5810" s="197">
        <v>2241.0753</v>
      </c>
      <c r="F5810" s="197">
        <v>2821.7172999999998</v>
      </c>
    </row>
    <row r="5811" spans="1:6">
      <c r="A5811" s="198">
        <v>45909</v>
      </c>
      <c r="B5811" s="197">
        <v>3098.3225000000002</v>
      </c>
      <c r="C5811" s="197">
        <v>3870.8433</v>
      </c>
      <c r="D5811" s="197">
        <v>2929.5538999999999</v>
      </c>
      <c r="E5811" s="197">
        <v>2234.4828000000002</v>
      </c>
      <c r="F5811" s="197">
        <v>2826.6048999999998</v>
      </c>
    </row>
    <row r="5812" spans="1:6">
      <c r="A5812" s="198">
        <v>45910</v>
      </c>
      <c r="B5812" s="197">
        <v>3087.1131999999998</v>
      </c>
      <c r="C5812" s="197">
        <v>3861.0389</v>
      </c>
      <c r="D5812" s="197">
        <v>2920.56</v>
      </c>
      <c r="E5812" s="197">
        <v>2218.8229000000001</v>
      </c>
      <c r="F5812" s="197">
        <v>2817.2637</v>
      </c>
    </row>
    <row r="5813" spans="1:6">
      <c r="A5813" s="198">
        <v>45911</v>
      </c>
      <c r="B5813" s="197">
        <v>3103.6727999999998</v>
      </c>
      <c r="C5813" s="197">
        <v>3870.8009000000002</v>
      </c>
      <c r="D5813" s="197">
        <v>2926.8402000000001</v>
      </c>
      <c r="E5813" s="197">
        <v>2225.0666999999999</v>
      </c>
      <c r="F5813" s="197">
        <v>2829.2429999999999</v>
      </c>
    </row>
    <row r="5814" spans="1:6">
      <c r="A5814" s="198">
        <v>45912</v>
      </c>
      <c r="B5814" s="197">
        <v>3107.4650000000001</v>
      </c>
      <c r="C5814" s="197">
        <v>3882.2818000000002</v>
      </c>
      <c r="D5814" s="197">
        <v>2930.8339000000001</v>
      </c>
      <c r="E5814" s="197">
        <v>2222.2593000000002</v>
      </c>
      <c r="F5814" s="197">
        <v>2830.1291000000001</v>
      </c>
    </row>
    <row r="5815" spans="1:6">
      <c r="A5815" s="198">
        <v>45915</v>
      </c>
      <c r="B5815" s="197">
        <v>3125.1489000000001</v>
      </c>
      <c r="C5815" s="197">
        <v>3906.6534000000001</v>
      </c>
      <c r="D5815" s="197">
        <v>2953.1466</v>
      </c>
      <c r="E5815" s="197">
        <v>2228.6208000000001</v>
      </c>
      <c r="F5815" s="197">
        <v>2858.2269999999999</v>
      </c>
    </row>
    <row r="5816" spans="1:6">
      <c r="A5816" s="198">
        <v>45916</v>
      </c>
      <c r="B5816" s="197">
        <v>3084.9124999999999</v>
      </c>
      <c r="C5816" s="197">
        <v>3849.5992000000001</v>
      </c>
      <c r="D5816" s="197">
        <v>2914.2694999999999</v>
      </c>
      <c r="E5816" s="197">
        <v>2199.5535</v>
      </c>
      <c r="F5816" s="197">
        <v>2823.9933000000001</v>
      </c>
    </row>
    <row r="5817" spans="1:6">
      <c r="A5817" s="198">
        <v>45917</v>
      </c>
      <c r="B5817" s="197">
        <v>3092.8649</v>
      </c>
      <c r="C5817" s="197">
        <v>3866.9047</v>
      </c>
      <c r="D5817" s="197">
        <v>2928.5898999999999</v>
      </c>
      <c r="E5817" s="197">
        <v>2208.3863999999999</v>
      </c>
      <c r="F5817" s="197">
        <v>2835.0075999999999</v>
      </c>
    </row>
    <row r="5818" spans="1:6">
      <c r="A5818" s="198">
        <v>45918</v>
      </c>
      <c r="B5818" s="197">
        <v>3082.1750999999999</v>
      </c>
      <c r="C5818" s="197">
        <v>3857.4965999999999</v>
      </c>
      <c r="D5818" s="197">
        <v>2926.6613000000002</v>
      </c>
      <c r="E5818" s="197">
        <v>2200.8362999999999</v>
      </c>
      <c r="F5818" s="197">
        <v>2840.8045999999999</v>
      </c>
    </row>
    <row r="5819" spans="1:6">
      <c r="A5819" s="198">
        <v>45919</v>
      </c>
      <c r="B5819" s="197">
        <v>3086.6347999999998</v>
      </c>
      <c r="C5819" s="197">
        <v>3852.6006000000002</v>
      </c>
      <c r="D5819" s="197">
        <v>2919.2736</v>
      </c>
      <c r="E5819" s="197">
        <v>2199.4382999999998</v>
      </c>
      <c r="F5819" s="197">
        <v>2837.0657999999999</v>
      </c>
    </row>
    <row r="5820" spans="1:6">
      <c r="A5820" s="198">
        <v>45922</v>
      </c>
      <c r="B5820" s="197">
        <v>3061.5065</v>
      </c>
      <c r="C5820" s="197">
        <v>3819.0700999999999</v>
      </c>
      <c r="D5820" s="197">
        <v>2899.1949</v>
      </c>
      <c r="E5820" s="197">
        <v>2181.4735000000001</v>
      </c>
      <c r="F5820" s="197">
        <v>2825.2368000000001</v>
      </c>
    </row>
    <row r="5821" spans="1:6">
      <c r="A5821" s="198">
        <v>45923</v>
      </c>
      <c r="B5821" s="197">
        <v>3071.8090000000002</v>
      </c>
      <c r="C5821" s="197">
        <v>3832.8011999999999</v>
      </c>
      <c r="D5821" s="197">
        <v>2912.9978999999998</v>
      </c>
      <c r="E5821" s="197">
        <v>2195.5126</v>
      </c>
      <c r="F5821" s="197">
        <v>2837.8384000000001</v>
      </c>
    </row>
    <row r="5822" spans="1:6">
      <c r="A5822" s="198">
        <v>45924</v>
      </c>
      <c r="B5822" s="197">
        <v>3078.3964000000001</v>
      </c>
      <c r="C5822" s="197">
        <v>3834.3597</v>
      </c>
      <c r="D5822" s="197">
        <v>2915.0745000000002</v>
      </c>
      <c r="E5822" s="197">
        <v>2198.9998999999998</v>
      </c>
      <c r="F5822" s="197">
        <v>2842.5164</v>
      </c>
    </row>
    <row r="5823" spans="1:6">
      <c r="A5823" s="198">
        <v>45925</v>
      </c>
      <c r="B5823" s="197">
        <v>3045.7916</v>
      </c>
      <c r="C5823" s="197">
        <v>3789.6459</v>
      </c>
      <c r="D5823" s="197">
        <v>2881.634</v>
      </c>
      <c r="E5823" s="197">
        <v>2170.1934999999999</v>
      </c>
      <c r="F5823" s="197">
        <v>2815.3761</v>
      </c>
    </row>
    <row r="5824" spans="1:6">
      <c r="A5824" s="198">
        <v>45926</v>
      </c>
      <c r="B5824" s="197">
        <v>3063.1468</v>
      </c>
      <c r="C5824" s="197">
        <v>3817.8344999999999</v>
      </c>
      <c r="D5824" s="197">
        <v>2903.76</v>
      </c>
      <c r="E5824" s="197">
        <v>2181.8343</v>
      </c>
      <c r="F5824" s="197">
        <v>2836.9886999999999</v>
      </c>
    </row>
    <row r="5825" spans="1:6">
      <c r="A5825" s="198">
        <v>45929</v>
      </c>
      <c r="B5825" s="197">
        <v>3093.6190000000001</v>
      </c>
      <c r="C5825" s="197">
        <v>3848.3833</v>
      </c>
      <c r="D5825" s="197">
        <v>2925.4602</v>
      </c>
      <c r="E5825" s="197">
        <v>2206.2624999999998</v>
      </c>
      <c r="F5825" s="197">
        <v>2859.4823999999999</v>
      </c>
    </row>
    <row r="5826" spans="1:6">
      <c r="A5826" s="198">
        <v>45930</v>
      </c>
      <c r="B5826" s="197">
        <v>3116.1671000000001</v>
      </c>
      <c r="C5826" s="197">
        <v>3876.8411999999998</v>
      </c>
      <c r="D5826" s="197">
        <v>2947.3805000000002</v>
      </c>
      <c r="E5826" s="197">
        <v>2227.3879000000002</v>
      </c>
      <c r="F5826" s="197">
        <v>2879.9812999999999</v>
      </c>
    </row>
    <row r="5827" spans="1:6">
      <c r="A5827" s="198">
        <v>45931</v>
      </c>
      <c r="B5827" s="197">
        <v>3112.7449999999999</v>
      </c>
      <c r="C5827" s="197">
        <v>3871.82</v>
      </c>
      <c r="D5827" s="197">
        <v>2953.0034999999998</v>
      </c>
      <c r="E5827" s="197">
        <v>2226.3076999999998</v>
      </c>
      <c r="F5827" s="197">
        <v>2895.5617999999999</v>
      </c>
    </row>
    <row r="5828" spans="1:6">
      <c r="A5828" s="198">
        <v>45932</v>
      </c>
      <c r="B5828" s="197">
        <v>3108.4703</v>
      </c>
      <c r="C5828" s="197">
        <v>3848.6392000000001</v>
      </c>
      <c r="D5828" s="197">
        <v>2934.2348999999999</v>
      </c>
      <c r="E5828" s="197">
        <v>2224.6711</v>
      </c>
      <c r="F5828" s="197">
        <v>2882.4322000000002</v>
      </c>
    </row>
    <row r="5829" spans="1:6">
      <c r="A5829" s="198">
        <v>45933</v>
      </c>
      <c r="B5829" s="197">
        <v>3111.3562000000002</v>
      </c>
      <c r="C5829" s="197">
        <v>3860.4603999999999</v>
      </c>
      <c r="D5829" s="197">
        <v>2947.8197</v>
      </c>
      <c r="E5829" s="197">
        <v>2232.1887000000002</v>
      </c>
      <c r="F5829" s="197">
        <v>2902.4688999999998</v>
      </c>
    </row>
    <row r="5830" spans="1:6">
      <c r="A5830" s="198">
        <v>45936</v>
      </c>
      <c r="B5830" s="197">
        <v>3075.5583999999999</v>
      </c>
      <c r="C5830" s="197">
        <v>3841.3227000000002</v>
      </c>
      <c r="D5830" s="197">
        <v>2935.2402999999999</v>
      </c>
      <c r="E5830" s="197">
        <v>2216.6060000000002</v>
      </c>
      <c r="F5830" s="197">
        <v>2877.3780000000002</v>
      </c>
    </row>
    <row r="5831" spans="1:6">
      <c r="A5831" s="198">
        <v>45937</v>
      </c>
      <c r="B5831" s="197">
        <v>3060.4103</v>
      </c>
      <c r="C5831" s="197">
        <v>3827.7293</v>
      </c>
      <c r="D5831" s="197">
        <v>2925.1417999999999</v>
      </c>
      <c r="E5831" s="197">
        <v>2211.319</v>
      </c>
      <c r="F5831" s="197">
        <v>2857.8708000000001</v>
      </c>
    </row>
    <row r="5832" spans="1:6">
      <c r="A5832" s="198">
        <v>45938</v>
      </c>
      <c r="B5832" s="197">
        <v>3064.4106999999999</v>
      </c>
      <c r="C5832" s="197">
        <v>3826.5803999999998</v>
      </c>
      <c r="D5832" s="197">
        <v>2911.2613000000001</v>
      </c>
      <c r="E5832" s="197">
        <v>2211.3598000000002</v>
      </c>
      <c r="F5832" s="197">
        <v>2829.8629000000001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4.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4.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4.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4.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4.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4.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4.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4.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4.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4.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4.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4.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4.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4.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4.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4.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4.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4.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4.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4.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4.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4.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4.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4.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4.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4.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4.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4.5">
      <c r="A5781" s="198">
        <v>45867</v>
      </c>
      <c r="B5781" s="197">
        <v>3770.2534000000001</v>
      </c>
      <c r="C5781" s="197">
        <v>5004.6989000000003</v>
      </c>
      <c r="D5781" s="197">
        <v>3640.6073000000001</v>
      </c>
      <c r="E5781" s="197">
        <v>2605.1446999999998</v>
      </c>
      <c r="F5781" s="197">
        <v>3380.1304</v>
      </c>
      <c r="G5781" s="108" t="e">
        <f>G5780*#REF!/#REF!</f>
        <v>#REF!</v>
      </c>
      <c r="H5781" s="108">
        <f t="shared" si="138"/>
        <v>1567.0137431168794</v>
      </c>
      <c r="I5781" s="108">
        <f t="shared" si="139"/>
        <v>1671.3065844325156</v>
      </c>
      <c r="J5781" s="108">
        <f t="shared" si="140"/>
        <v>1366.0939666645534</v>
      </c>
    </row>
    <row r="5782" spans="1:10" ht="14.5">
      <c r="A5782" s="198">
        <v>45868</v>
      </c>
      <c r="B5782" s="197">
        <v>3778.5266999999999</v>
      </c>
      <c r="C5782" s="197">
        <v>5002.8105999999998</v>
      </c>
      <c r="D5782" s="197">
        <v>3636.9724999999999</v>
      </c>
      <c r="E5782" s="197">
        <v>2598.2112000000002</v>
      </c>
      <c r="F5782" s="197">
        <v>3389.2627000000002</v>
      </c>
      <c r="G5782" s="108" t="e">
        <f>G5781*#REF!/#REF!</f>
        <v>#REF!</v>
      </c>
      <c r="H5782" s="108">
        <f t="shared" si="138"/>
        <v>1570.4523381993554</v>
      </c>
      <c r="I5782" s="108">
        <f t="shared" si="139"/>
        <v>1669.6379438260169</v>
      </c>
      <c r="J5782" s="108">
        <f t="shared" si="140"/>
        <v>1369.7848242515183</v>
      </c>
    </row>
    <row r="5783" spans="1:10" ht="14.5">
      <c r="A5783" s="198">
        <v>45869</v>
      </c>
      <c r="B5783" s="197">
        <v>3780.9535000000001</v>
      </c>
      <c r="C5783" s="197">
        <v>4993.1162999999997</v>
      </c>
      <c r="D5783" s="197">
        <v>3632.2031000000002</v>
      </c>
      <c r="E5783" s="197">
        <v>2599.5756999999999</v>
      </c>
      <c r="F5783" s="197">
        <v>3393.7402000000002</v>
      </c>
      <c r="G5783" s="108" t="e">
        <f>G5782*#REF!/#REF!</f>
        <v>#REF!</v>
      </c>
      <c r="H5783" s="108">
        <f t="shared" si="138"/>
        <v>1571.4609783485287</v>
      </c>
      <c r="I5783" s="108">
        <f t="shared" si="139"/>
        <v>1667.4484383487872</v>
      </c>
      <c r="J5783" s="108">
        <f t="shared" si="140"/>
        <v>1371.5944247733623</v>
      </c>
    </row>
    <row r="5784" spans="1:10" ht="14.5">
      <c r="A5784" s="198">
        <v>45870</v>
      </c>
      <c r="B5784" s="197">
        <v>3745.0236</v>
      </c>
      <c r="C5784" s="197">
        <v>4955.7981</v>
      </c>
      <c r="D5784" s="197">
        <v>3592.9852999999998</v>
      </c>
      <c r="E5784" s="197">
        <v>2575.2393999999999</v>
      </c>
      <c r="F5784" s="197">
        <v>3345.9753000000001</v>
      </c>
      <c r="G5784" s="108" t="e">
        <f>G5783*#REF!/#REF!</f>
        <v>#REF!</v>
      </c>
      <c r="H5784" s="108">
        <f t="shared" si="138"/>
        <v>1556.5275929456229</v>
      </c>
      <c r="I5784" s="108">
        <f t="shared" si="139"/>
        <v>1649.4445829571448</v>
      </c>
      <c r="J5784" s="108">
        <f t="shared" si="140"/>
        <v>1352.2900388513469</v>
      </c>
    </row>
    <row r="5785" spans="1:10" ht="14.5">
      <c r="A5785" s="198">
        <v>45873</v>
      </c>
      <c r="B5785" s="197">
        <v>3793.7156</v>
      </c>
      <c r="C5785" s="197">
        <v>5019.9246999999996</v>
      </c>
      <c r="D5785" s="197">
        <v>3639.6255000000001</v>
      </c>
      <c r="E5785" s="197">
        <v>2606.2464</v>
      </c>
      <c r="F5785" s="197">
        <v>3397.4346</v>
      </c>
      <c r="G5785" s="108" t="e">
        <f>G5784*#REF!/#REF!</f>
        <v>#REF!</v>
      </c>
      <c r="H5785" s="108">
        <f t="shared" si="138"/>
        <v>1576.7652335190248</v>
      </c>
      <c r="I5785" s="108">
        <f t="shared" si="139"/>
        <v>1670.8558660030394</v>
      </c>
      <c r="J5785" s="108">
        <f t="shared" si="140"/>
        <v>1373.0875321252101</v>
      </c>
    </row>
    <row r="5786" spans="1:10" ht="14.5">
      <c r="A5786" s="198">
        <v>45874</v>
      </c>
      <c r="B5786" s="197">
        <v>3811.8107</v>
      </c>
      <c r="C5786" s="197">
        <v>5035.0825999999997</v>
      </c>
      <c r="D5786" s="197">
        <v>3651.4573</v>
      </c>
      <c r="E5786" s="197">
        <v>2615.6498999999999</v>
      </c>
      <c r="F5786" s="197">
        <v>3416.4486999999999</v>
      </c>
      <c r="G5786" s="108" t="e">
        <f>G5785*#REF!/#REF!</f>
        <v>#REF!</v>
      </c>
      <c r="H5786" s="108">
        <f t="shared" si="138"/>
        <v>1584.2860198892656</v>
      </c>
      <c r="I5786" s="108">
        <f t="shared" si="139"/>
        <v>1676.2875326498893</v>
      </c>
      <c r="J5786" s="108">
        <f t="shared" si="140"/>
        <v>1380.7721608873303</v>
      </c>
    </row>
    <row r="5787" spans="1:10" ht="14.5">
      <c r="A5787" s="198">
        <v>45875</v>
      </c>
      <c r="B5787" s="197">
        <v>3875.2420999999999</v>
      </c>
      <c r="C5787" s="197">
        <v>5085.7809999999999</v>
      </c>
      <c r="D5787" s="197">
        <v>3687.0987</v>
      </c>
      <c r="E5787" s="197">
        <v>2662.2123999999999</v>
      </c>
      <c r="F5787" s="197">
        <v>3453.3497000000002</v>
      </c>
      <c r="G5787" s="108" t="e">
        <f>G5786*#REF!/#REF!</f>
        <v>#REF!</v>
      </c>
      <c r="H5787" s="108">
        <f t="shared" si="138"/>
        <v>1610.6497320856777</v>
      </c>
      <c r="I5787" s="108">
        <f t="shared" si="139"/>
        <v>1692.6495573314289</v>
      </c>
      <c r="J5787" s="108">
        <f t="shared" si="140"/>
        <v>1395.6858557743349</v>
      </c>
    </row>
    <row r="5788" spans="1:10" ht="14.5">
      <c r="A5788" s="198">
        <v>45876</v>
      </c>
      <c r="B5788" s="197">
        <v>3889.3661000000002</v>
      </c>
      <c r="C5788" s="197">
        <v>5108.5141999999996</v>
      </c>
      <c r="D5788" s="197">
        <v>3694.0821999999998</v>
      </c>
      <c r="E5788" s="197">
        <v>2674.5115999999998</v>
      </c>
      <c r="F5788" s="197">
        <v>3446.4616999999998</v>
      </c>
      <c r="G5788" s="108" t="e">
        <f>G5787*#REF!/#REF!</f>
        <v>#REF!</v>
      </c>
      <c r="H5788" s="108">
        <f t="shared" si="138"/>
        <v>1616.5200277288784</v>
      </c>
      <c r="I5788" s="108">
        <f t="shared" si="139"/>
        <v>1695.8554975965008</v>
      </c>
      <c r="J5788" s="108">
        <f t="shared" si="140"/>
        <v>1392.902041504215</v>
      </c>
    </row>
    <row r="5789" spans="1:10" ht="14.5">
      <c r="A5789" s="198">
        <v>45877</v>
      </c>
      <c r="B5789" s="197">
        <v>3911.3386999999998</v>
      </c>
      <c r="C5789" s="197">
        <v>5120.9260999999997</v>
      </c>
      <c r="D5789" s="197">
        <v>3703.0716000000002</v>
      </c>
      <c r="E5789" s="197">
        <v>2686.4906999999998</v>
      </c>
      <c r="F5789" s="197">
        <v>3469.8775999999998</v>
      </c>
      <c r="G5789" s="108" t="e">
        <f>G5788*#REF!/#REF!</f>
        <v>#REF!</v>
      </c>
      <c r="H5789" s="108">
        <f t="shared" si="138"/>
        <v>1625.652402272194</v>
      </c>
      <c r="I5789" s="108">
        <f t="shared" si="139"/>
        <v>1699.9822935324696</v>
      </c>
      <c r="J5789" s="108">
        <f t="shared" si="140"/>
        <v>1402.3656763136948</v>
      </c>
    </row>
    <row r="5790" spans="1:10" ht="14.5">
      <c r="A5790" s="198">
        <v>45880</v>
      </c>
      <c r="B5790" s="197">
        <v>3907.7168000000001</v>
      </c>
      <c r="C5790" s="197">
        <v>5112.4467000000004</v>
      </c>
      <c r="D5790" s="197">
        <v>3694.6637000000001</v>
      </c>
      <c r="E5790" s="197">
        <v>2682.4877999999999</v>
      </c>
      <c r="F5790" s="197">
        <v>3456.6761999999999</v>
      </c>
      <c r="G5790" s="108" t="e">
        <f>G5789*#REF!/#REF!</f>
        <v>#REF!</v>
      </c>
      <c r="H5790" s="108">
        <f t="shared" si="138"/>
        <v>1624.1470479964855</v>
      </c>
      <c r="I5790" s="108">
        <f t="shared" si="139"/>
        <v>1696.1224488765381</v>
      </c>
      <c r="J5790" s="108">
        <f t="shared" si="140"/>
        <v>1397.0302747884975</v>
      </c>
    </row>
    <row r="5791" spans="1:10" ht="14.5">
      <c r="A5791" s="198">
        <v>45881</v>
      </c>
      <c r="B5791" s="197">
        <v>3872.3953000000001</v>
      </c>
      <c r="C5791" s="197">
        <v>5074.6162999999997</v>
      </c>
      <c r="D5791" s="197">
        <v>3663.1082000000001</v>
      </c>
      <c r="E5791" s="197">
        <v>2656.5038</v>
      </c>
      <c r="F5791" s="197">
        <v>3417.7253999999998</v>
      </c>
      <c r="G5791" s="108" t="e">
        <f>G5790*#REF!/#REF!</f>
        <v>#REF!</v>
      </c>
      <c r="H5791" s="108">
        <f t="shared" si="138"/>
        <v>1609.4665291943534</v>
      </c>
      <c r="I5791" s="108">
        <f t="shared" si="139"/>
        <v>1681.6361528882121</v>
      </c>
      <c r="J5791" s="108">
        <f t="shared" si="140"/>
        <v>1381.2881445805156</v>
      </c>
    </row>
    <row r="5792" spans="1:10" ht="14.5">
      <c r="A5792" s="198">
        <v>45882</v>
      </c>
      <c r="B5792" s="197">
        <v>3882.4376999999999</v>
      </c>
      <c r="C5792" s="197">
        <v>5078.4483</v>
      </c>
      <c r="D5792" s="197">
        <v>3668.1808000000001</v>
      </c>
      <c r="E5792" s="197">
        <v>2661.6792999999998</v>
      </c>
      <c r="F5792" s="197">
        <v>3425.4218999999998</v>
      </c>
      <c r="G5792" s="108" t="e">
        <f>G5791*#REF!/#REF!</f>
        <v>#REF!</v>
      </c>
      <c r="H5792" s="108">
        <f t="shared" si="138"/>
        <v>1613.6404074843051</v>
      </c>
      <c r="I5792" s="108">
        <f t="shared" si="139"/>
        <v>1683.9648494713872</v>
      </c>
      <c r="J5792" s="108">
        <f t="shared" si="140"/>
        <v>1384.3987175378293</v>
      </c>
    </row>
    <row r="5793" spans="1:10" ht="14.5">
      <c r="A5793" s="198">
        <v>45883</v>
      </c>
      <c r="B5793" s="197">
        <v>3899.9000999999998</v>
      </c>
      <c r="C5793" s="197">
        <v>5097.4444999999996</v>
      </c>
      <c r="D5793" s="197">
        <v>3679.3910000000001</v>
      </c>
      <c r="E5793" s="197">
        <v>2690.6224999999999</v>
      </c>
      <c r="F5793" s="197">
        <v>3423.0654</v>
      </c>
      <c r="G5793" s="108" t="e">
        <f>G5792*#REF!/#REF!</f>
        <v>#REF!</v>
      </c>
      <c r="H5793" s="108">
        <f t="shared" si="138"/>
        <v>1620.8982275522624</v>
      </c>
      <c r="I5793" s="108">
        <f t="shared" si="139"/>
        <v>1689.1111559881062</v>
      </c>
      <c r="J5793" s="108">
        <f t="shared" si="140"/>
        <v>1383.4463281174551</v>
      </c>
    </row>
    <row r="5794" spans="1:10" ht="14.5">
      <c r="A5794" s="198">
        <v>45884</v>
      </c>
      <c r="B5794" s="197">
        <v>3892.9259000000002</v>
      </c>
      <c r="C5794" s="197">
        <v>5074.9389000000001</v>
      </c>
      <c r="D5794" s="197">
        <v>3660.3247999999999</v>
      </c>
      <c r="E5794" s="197">
        <v>2674.9144000000001</v>
      </c>
      <c r="F5794" s="197">
        <v>3416.75</v>
      </c>
      <c r="G5794" s="108" t="e">
        <f>G5793*#REF!/#REF!</f>
        <v>#REF!</v>
      </c>
      <c r="H5794" s="108">
        <f t="shared" si="138"/>
        <v>1617.9995716562833</v>
      </c>
      <c r="I5794" s="108">
        <f t="shared" si="139"/>
        <v>1680.3583675178675</v>
      </c>
      <c r="J5794" s="108">
        <f t="shared" si="140"/>
        <v>1380.8939325539368</v>
      </c>
    </row>
    <row r="5795" spans="1:10" ht="14.5">
      <c r="A5795" s="198">
        <v>45887</v>
      </c>
      <c r="B5795" s="197">
        <v>3889.2698999999998</v>
      </c>
      <c r="C5795" s="197">
        <v>5069.4246000000003</v>
      </c>
      <c r="D5795" s="197">
        <v>3652.4674</v>
      </c>
      <c r="E5795" s="197">
        <v>2664.3553999999999</v>
      </c>
      <c r="F5795" s="197">
        <v>3411.9818</v>
      </c>
      <c r="G5795" s="108" t="e">
        <f>G5794*#REF!/#REF!</f>
        <v>#REF!</v>
      </c>
      <c r="H5795" s="108">
        <f t="shared" si="138"/>
        <v>1616.4800445484141</v>
      </c>
      <c r="I5795" s="108">
        <f t="shared" si="139"/>
        <v>1676.7512428613522</v>
      </c>
      <c r="J5795" s="108">
        <f t="shared" si="140"/>
        <v>1378.9668444002225</v>
      </c>
    </row>
    <row r="5796" spans="1:10" ht="14.5">
      <c r="A5796" s="198">
        <v>45888</v>
      </c>
      <c r="B5796" s="197">
        <v>3881.0765999999999</v>
      </c>
      <c r="C5796" s="197">
        <v>5066.1112000000003</v>
      </c>
      <c r="D5796" s="197">
        <v>3650.4684000000002</v>
      </c>
      <c r="E5796" s="197">
        <v>2657.7242000000001</v>
      </c>
      <c r="F5796" s="197">
        <v>3411.6421</v>
      </c>
      <c r="G5796" s="108" t="e">
        <f>G5795*#REF!/#REF!</f>
        <v>#REF!</v>
      </c>
      <c r="H5796" s="108">
        <f t="shared" si="138"/>
        <v>1613.0746995120621</v>
      </c>
      <c r="I5796" s="108">
        <f t="shared" si="139"/>
        <v>1675.8335547980778</v>
      </c>
      <c r="J5796" s="108">
        <f t="shared" si="140"/>
        <v>1378.8295532115526</v>
      </c>
    </row>
    <row r="5797" spans="1:10" ht="14.5">
      <c r="A5797" s="198">
        <v>45889</v>
      </c>
      <c r="B5797" s="197">
        <v>3899.2939000000001</v>
      </c>
      <c r="C5797" s="197">
        <v>5100.7232999999997</v>
      </c>
      <c r="D5797" s="197">
        <v>3679.5203000000001</v>
      </c>
      <c r="E5797" s="197">
        <v>2670.1414</v>
      </c>
      <c r="F5797" s="197">
        <v>3439.7507999999998</v>
      </c>
      <c r="G5797" s="108" t="e">
        <f>G5796*#REF!/#REF!</f>
        <v>#REF!</v>
      </c>
      <c r="H5797" s="108">
        <f t="shared" si="138"/>
        <v>1620.6462753277576</v>
      </c>
      <c r="I5797" s="108">
        <f t="shared" si="139"/>
        <v>1689.1705142005035</v>
      </c>
      <c r="J5797" s="108">
        <f t="shared" si="140"/>
        <v>1390.1898029465283</v>
      </c>
    </row>
    <row r="5798" spans="1:10" ht="14.5">
      <c r="A5798" s="198">
        <v>45890</v>
      </c>
      <c r="B5798" s="197">
        <v>3889.4830000000002</v>
      </c>
      <c r="C5798" s="197">
        <v>5091.4062999999996</v>
      </c>
      <c r="D5798" s="197">
        <v>3670.2907</v>
      </c>
      <c r="E5798" s="197">
        <v>2664.7705999999998</v>
      </c>
      <c r="F5798" s="197">
        <v>3422.0439000000001</v>
      </c>
      <c r="G5798" s="108" t="e">
        <f>G5797*#REF!/#REF!</f>
        <v>#REF!</v>
      </c>
      <c r="H5798" s="108">
        <f t="shared" si="138"/>
        <v>1616.5686143587773</v>
      </c>
      <c r="I5798" s="108">
        <f t="shared" si="139"/>
        <v>1684.9334487934</v>
      </c>
      <c r="J5798" s="108">
        <f t="shared" si="140"/>
        <v>1383.0334845813161</v>
      </c>
    </row>
    <row r="5799" spans="1:10" ht="14.5">
      <c r="A5799" s="198">
        <v>45891</v>
      </c>
      <c r="B5799" s="197">
        <v>3944.1269000000002</v>
      </c>
      <c r="C5799" s="197">
        <v>5148.4674000000005</v>
      </c>
      <c r="D5799" s="197">
        <v>3708.9755</v>
      </c>
      <c r="E5799" s="197">
        <v>2711.0092</v>
      </c>
      <c r="F5799" s="197">
        <v>3458.8991999999998</v>
      </c>
      <c r="G5799" s="108" t="e">
        <f>G5798*#REF!/#REF!</f>
        <v>#REF!</v>
      </c>
      <c r="H5799" s="108">
        <f t="shared" si="138"/>
        <v>1639.2800168012509</v>
      </c>
      <c r="I5799" s="108">
        <f t="shared" si="139"/>
        <v>1702.6926179730738</v>
      </c>
      <c r="J5799" s="108">
        <f t="shared" si="140"/>
        <v>1397.9287096204484</v>
      </c>
    </row>
    <row r="5800" spans="1:10" ht="14.5">
      <c r="A5800" s="198">
        <v>45894</v>
      </c>
      <c r="B5800" s="197">
        <v>3906.8217</v>
      </c>
      <c r="C5800" s="197">
        <v>5102.1680999999999</v>
      </c>
      <c r="D5800" s="197">
        <v>3683.4011</v>
      </c>
      <c r="E5800" s="197">
        <v>2695.5079999999998</v>
      </c>
      <c r="F5800" s="197">
        <v>3432.9414999999999</v>
      </c>
      <c r="G5800" s="108" t="e">
        <f>G5799*#REF!/#REF!</f>
        <v>#REF!</v>
      </c>
      <c r="H5800" s="108">
        <f t="shared" si="138"/>
        <v>1623.7750215429151</v>
      </c>
      <c r="I5800" s="108">
        <f t="shared" si="139"/>
        <v>1690.952086904834</v>
      </c>
      <c r="J5800" s="108">
        <f t="shared" si="140"/>
        <v>1387.4377956135543</v>
      </c>
    </row>
    <row r="5801" spans="1:10" ht="14.5">
      <c r="A5801" s="198">
        <v>45895</v>
      </c>
      <c r="B5801" s="197">
        <v>3883.1334999999999</v>
      </c>
      <c r="C5801" s="197">
        <v>5083.2475999999997</v>
      </c>
      <c r="D5801" s="197">
        <v>3662.9722999999999</v>
      </c>
      <c r="E5801" s="197">
        <v>2695.2910999999999</v>
      </c>
      <c r="F5801" s="197">
        <v>3392.0916000000002</v>
      </c>
      <c r="G5801" s="108" t="e">
        <f>G5800*#REF!/#REF!</f>
        <v>#REF!</v>
      </c>
      <c r="H5801" s="108">
        <f t="shared" si="138"/>
        <v>1613.929599760469</v>
      </c>
      <c r="I5801" s="108">
        <f t="shared" si="139"/>
        <v>1681.573764790264</v>
      </c>
      <c r="J5801" s="108">
        <f t="shared" si="140"/>
        <v>1370.9281361256096</v>
      </c>
    </row>
    <row r="5802" spans="1:10" ht="14.5">
      <c r="A5802" s="198">
        <v>45896</v>
      </c>
      <c r="B5802" s="197">
        <v>3860.3879000000002</v>
      </c>
      <c r="C5802" s="197">
        <v>5078.72</v>
      </c>
      <c r="D5802" s="197">
        <v>3662.2946999999999</v>
      </c>
      <c r="E5802" s="197">
        <v>2687.8962999999999</v>
      </c>
      <c r="F5802" s="197">
        <v>3387.6010999999999</v>
      </c>
      <c r="G5802" s="108" t="e">
        <f>G5801*#REF!/#REF!</f>
        <v>#REF!</v>
      </c>
      <c r="H5802" s="108">
        <f t="shared" si="138"/>
        <v>1604.4759466464795</v>
      </c>
      <c r="I5802" s="108">
        <f t="shared" si="139"/>
        <v>1681.2626965403015</v>
      </c>
      <c r="J5802" s="108">
        <f t="shared" si="140"/>
        <v>1369.1132815989004</v>
      </c>
    </row>
    <row r="5803" spans="1:10" ht="14.5">
      <c r="A5803" s="198">
        <v>45897</v>
      </c>
      <c r="B5803" s="197">
        <v>3833.66</v>
      </c>
      <c r="C5803" s="197">
        <v>5029.3543</v>
      </c>
      <c r="D5803" s="197">
        <v>3626.7374</v>
      </c>
      <c r="E5803" s="197">
        <v>2664.8582999999999</v>
      </c>
      <c r="F5803" s="197">
        <v>3365.5309000000002</v>
      </c>
      <c r="G5803" s="108" t="e">
        <f>G5802*#REF!/#REF!</f>
        <v>#REF!</v>
      </c>
      <c r="H5803" s="108">
        <f t="shared" si="138"/>
        <v>1593.3671477989924</v>
      </c>
      <c r="I5803" s="108">
        <f t="shared" si="139"/>
        <v>1664.9392799458662</v>
      </c>
      <c r="J5803" s="108">
        <f t="shared" si="140"/>
        <v>1360.193517123814</v>
      </c>
    </row>
    <row r="5804" spans="1:10" ht="14.5">
      <c r="A5804" s="198">
        <v>45898</v>
      </c>
      <c r="B5804" s="197">
        <v>3824.5050000000001</v>
      </c>
      <c r="C5804" s="197">
        <v>5007.6827999999996</v>
      </c>
      <c r="D5804" s="197">
        <v>3606.3236999999999</v>
      </c>
      <c r="E5804" s="197">
        <v>2652.2080999999998</v>
      </c>
      <c r="F5804" s="197">
        <v>3348.8249999999998</v>
      </c>
      <c r="G5804" s="108" t="e">
        <f>G5803*#REF!/#REF!</f>
        <v>#REF!</v>
      </c>
      <c r="H5804" s="108">
        <f t="shared" si="138"/>
        <v>1589.5620956456717</v>
      </c>
      <c r="I5804" s="108">
        <f t="shared" si="139"/>
        <v>1655.5678898421793</v>
      </c>
      <c r="J5804" s="108">
        <f t="shared" si="140"/>
        <v>1353.4417571332226</v>
      </c>
    </row>
    <row r="5805" spans="1:10" ht="14.5">
      <c r="A5805" s="198">
        <v>45901</v>
      </c>
      <c r="B5805" s="197">
        <v>3816.5920999999998</v>
      </c>
      <c r="C5805" s="197">
        <v>5005.4741000000004</v>
      </c>
      <c r="D5805" s="197">
        <v>3606.8004999999998</v>
      </c>
      <c r="E5805" s="197">
        <v>2645.4331000000002</v>
      </c>
      <c r="F5805" s="197">
        <v>3351.3762999999999</v>
      </c>
      <c r="G5805" s="108" t="e">
        <f>G5804*#REF!/#REF!</f>
        <v>#REF!</v>
      </c>
      <c r="H5805" s="108">
        <f t="shared" si="138"/>
        <v>1586.2732920209844</v>
      </c>
      <c r="I5805" s="108">
        <f t="shared" si="139"/>
        <v>1655.7867761196026</v>
      </c>
      <c r="J5805" s="108">
        <f t="shared" si="140"/>
        <v>1354.4728757957309</v>
      </c>
    </row>
    <row r="5806" spans="1:10" ht="14.5">
      <c r="A5806" s="198">
        <v>45902</v>
      </c>
      <c r="B5806" s="197">
        <v>3694.5540999999998</v>
      </c>
      <c r="C5806" s="197">
        <v>4860.6611999999996</v>
      </c>
      <c r="D5806" s="197">
        <v>3495.1812</v>
      </c>
      <c r="E5806" s="197">
        <v>2546.1745000000001</v>
      </c>
      <c r="F5806" s="197">
        <v>3235.9344999999998</v>
      </c>
      <c r="G5806" s="108" t="e">
        <f>G5805*#REF!/#REF!</f>
        <v>#REF!</v>
      </c>
      <c r="H5806" s="108">
        <f t="shared" si="138"/>
        <v>1535.5511779099018</v>
      </c>
      <c r="I5806" s="108">
        <f t="shared" si="139"/>
        <v>1604.5453057638879</v>
      </c>
      <c r="J5806" s="108">
        <f t="shared" si="140"/>
        <v>1307.8165851150827</v>
      </c>
    </row>
    <row r="5807" spans="1:10" ht="14.5">
      <c r="A5807" s="198">
        <v>45903</v>
      </c>
      <c r="B5807" s="197">
        <v>3715.1365999999998</v>
      </c>
      <c r="C5807" s="197">
        <v>4887.3040000000001</v>
      </c>
      <c r="D5807" s="197">
        <v>3516.7683999999999</v>
      </c>
      <c r="E5807" s="197">
        <v>2560.4841999999999</v>
      </c>
      <c r="F5807" s="197">
        <v>3265.7959999999998</v>
      </c>
      <c r="G5807" s="108" t="e">
        <f>G5806*#REF!/#REF!</f>
        <v>#REF!</v>
      </c>
      <c r="H5807" s="108">
        <f t="shared" si="138"/>
        <v>1544.1057913392544</v>
      </c>
      <c r="I5807" s="108">
        <f t="shared" si="139"/>
        <v>1614.4554187001174</v>
      </c>
      <c r="J5807" s="108">
        <f t="shared" si="140"/>
        <v>1319.8852363675769</v>
      </c>
    </row>
    <row r="5808" spans="1:10" ht="14.5">
      <c r="A5808" s="198">
        <v>45904</v>
      </c>
      <c r="B5808" s="197">
        <v>3714.6069000000002</v>
      </c>
      <c r="C5808" s="197">
        <v>4890.4309999999996</v>
      </c>
      <c r="D5808" s="197">
        <v>3522.7523000000001</v>
      </c>
      <c r="E5808" s="197">
        <v>2554.8373000000001</v>
      </c>
      <c r="F5808" s="197">
        <v>3273.6922</v>
      </c>
      <c r="G5808" s="108" t="e">
        <f>G5807*#REF!/#REF!</f>
        <v>#REF!</v>
      </c>
      <c r="H5808" s="108">
        <f t="shared" si="138"/>
        <v>1543.8856344713558</v>
      </c>
      <c r="I5808" s="108">
        <f t="shared" si="139"/>
        <v>1617.2024690261951</v>
      </c>
      <c r="J5808" s="108">
        <f t="shared" si="140"/>
        <v>1323.0765189227045</v>
      </c>
    </row>
    <row r="5809" spans="1:10" ht="14.5">
      <c r="A5809" s="198">
        <v>45905</v>
      </c>
      <c r="B5809" s="197">
        <v>3768.1941999999999</v>
      </c>
      <c r="C5809" s="197">
        <v>4967.0451000000003</v>
      </c>
      <c r="D5809" s="197">
        <v>3574.4247</v>
      </c>
      <c r="E5809" s="197">
        <v>2596.1507000000001</v>
      </c>
      <c r="F5809" s="197">
        <v>3312.7356</v>
      </c>
      <c r="G5809" s="108" t="e">
        <f>G5808*#REF!/#REF!</f>
        <v>#REF!</v>
      </c>
      <c r="H5809" s="108">
        <f t="shared" si="138"/>
        <v>1566.1578869296459</v>
      </c>
      <c r="I5809" s="108">
        <f t="shared" si="139"/>
        <v>1640.9239020831003</v>
      </c>
      <c r="J5809" s="108">
        <f t="shared" si="140"/>
        <v>1338.8560738114954</v>
      </c>
    </row>
    <row r="5810" spans="1:10" ht="14.5">
      <c r="A5810" s="198">
        <v>45908</v>
      </c>
      <c r="B5810" s="197">
        <v>3773.6210999999998</v>
      </c>
      <c r="C5810" s="197">
        <v>4972.8918999999996</v>
      </c>
      <c r="D5810" s="197">
        <v>3577.3517000000002</v>
      </c>
      <c r="E5810" s="197">
        <v>2604.6266000000001</v>
      </c>
      <c r="F5810" s="197">
        <v>3309.8272999999999</v>
      </c>
      <c r="G5810" s="108" t="e">
        <f>G5809*#REF!/#REF!</f>
        <v>#REF!</v>
      </c>
      <c r="H5810" s="108">
        <f t="shared" si="138"/>
        <v>1568.4134453710283</v>
      </c>
      <c r="I5810" s="108">
        <f t="shared" si="139"/>
        <v>1642.2676104178702</v>
      </c>
      <c r="J5810" s="108">
        <f t="shared" si="140"/>
        <v>1337.6806720923043</v>
      </c>
    </row>
    <row r="5811" spans="1:10" ht="14.5">
      <c r="A5811" s="198">
        <v>45909</v>
      </c>
      <c r="B5811" s="197">
        <v>3764.8373000000001</v>
      </c>
      <c r="C5811" s="197">
        <v>4969.2191000000003</v>
      </c>
      <c r="D5811" s="197">
        <v>3578.8512000000001</v>
      </c>
      <c r="E5811" s="197">
        <v>2596.9645999999998</v>
      </c>
      <c r="F5811" s="197">
        <v>3315.5603999999998</v>
      </c>
      <c r="G5811" s="108" t="e">
        <f>G5810*#REF!/#REF!</f>
        <v>#REF!</v>
      </c>
      <c r="H5811" s="108">
        <f t="shared" si="138"/>
        <v>1564.7626734317232</v>
      </c>
      <c r="I5811" s="108">
        <f t="shared" si="139"/>
        <v>1642.9559912337181</v>
      </c>
      <c r="J5811" s="108">
        <f t="shared" si="140"/>
        <v>1339.9977286532833</v>
      </c>
    </row>
    <row r="5812" spans="1:10" ht="14.5">
      <c r="A5812" s="198">
        <v>45910</v>
      </c>
      <c r="B5812" s="197">
        <v>3751.2166999999999</v>
      </c>
      <c r="C5812" s="197">
        <v>4956.6327000000001</v>
      </c>
      <c r="D5812" s="197">
        <v>3567.864</v>
      </c>
      <c r="E5812" s="197">
        <v>2578.7644</v>
      </c>
      <c r="F5812" s="197">
        <v>3304.6032</v>
      </c>
      <c r="G5812" s="108" t="e">
        <f>G5811*#REF!/#REF!</f>
        <v>#REF!</v>
      </c>
      <c r="H5812" s="108">
        <f t="shared" si="138"/>
        <v>1559.101603703758</v>
      </c>
      <c r="I5812" s="108">
        <f t="shared" si="139"/>
        <v>1637.9120581227569</v>
      </c>
      <c r="J5812" s="108">
        <f t="shared" si="140"/>
        <v>1335.5693300295095</v>
      </c>
    </row>
    <row r="5813" spans="1:10" ht="14.5">
      <c r="A5813" s="198">
        <v>45911</v>
      </c>
      <c r="B5813" s="197">
        <v>3771.3386</v>
      </c>
      <c r="C5813" s="197">
        <v>4969.1647000000003</v>
      </c>
      <c r="D5813" s="197">
        <v>3580.0007999999998</v>
      </c>
      <c r="E5813" s="197">
        <v>2586.0210000000002</v>
      </c>
      <c r="F5813" s="197">
        <v>3318.6547999999998</v>
      </c>
      <c r="G5813" s="108" t="e">
        <f>G5812*#REF!/#REF!</f>
        <v>#REF!</v>
      </c>
      <c r="H5813" s="108">
        <f t="shared" si="138"/>
        <v>1567.4647799925517</v>
      </c>
      <c r="I5813" s="108">
        <f t="shared" si="139"/>
        <v>1643.4837422079754</v>
      </c>
      <c r="J5813" s="108">
        <f t="shared" si="140"/>
        <v>1341.2483434728913</v>
      </c>
    </row>
    <row r="5814" spans="1:10" ht="14.5">
      <c r="A5814" s="198">
        <v>45912</v>
      </c>
      <c r="B5814" s="197">
        <v>3775.9466000000002</v>
      </c>
      <c r="C5814" s="197">
        <v>4983.9034000000001</v>
      </c>
      <c r="D5814" s="197">
        <v>3584.8856999999998</v>
      </c>
      <c r="E5814" s="197">
        <v>2582.7582000000002</v>
      </c>
      <c r="F5814" s="197">
        <v>3319.6941000000002</v>
      </c>
      <c r="G5814" s="108" t="e">
        <f>G5813*#REF!/#REF!</f>
        <v>#REF!</v>
      </c>
      <c r="H5814" s="108">
        <f t="shared" si="138"/>
        <v>1569.3799826492971</v>
      </c>
      <c r="I5814" s="108">
        <f t="shared" si="139"/>
        <v>1645.7262706823578</v>
      </c>
      <c r="J5814" s="108">
        <f t="shared" si="140"/>
        <v>1341.6683809541539</v>
      </c>
    </row>
    <row r="5815" spans="1:10" ht="14.5">
      <c r="A5815" s="198">
        <v>45915</v>
      </c>
      <c r="B5815" s="197">
        <v>3797.4346999999998</v>
      </c>
      <c r="C5815" s="197">
        <v>5015.1905999999999</v>
      </c>
      <c r="D5815" s="197">
        <v>3612.1777999999999</v>
      </c>
      <c r="E5815" s="197">
        <v>2590.1516999999999</v>
      </c>
      <c r="F5815" s="197">
        <v>3352.6525000000001</v>
      </c>
      <c r="G5815" s="108" t="e">
        <f>G5814*#REF!/#REF!</f>
        <v>#REF!</v>
      </c>
      <c r="H5815" s="108">
        <f t="shared" si="138"/>
        <v>1578.3109866007737</v>
      </c>
      <c r="I5815" s="108">
        <f t="shared" si="139"/>
        <v>1658.2553524190753</v>
      </c>
      <c r="J5815" s="108">
        <f t="shared" si="140"/>
        <v>1354.9886574118068</v>
      </c>
    </row>
    <row r="5816" spans="1:10" ht="14.5">
      <c r="A5816" s="198">
        <v>45916</v>
      </c>
      <c r="B5816" s="197">
        <v>3748.5425</v>
      </c>
      <c r="C5816" s="197">
        <v>4941.9467999999997</v>
      </c>
      <c r="D5816" s="197">
        <v>3564.6248999999998</v>
      </c>
      <c r="E5816" s="197">
        <v>2556.3690000000001</v>
      </c>
      <c r="F5816" s="197">
        <v>3312.4969000000001</v>
      </c>
      <c r="G5816" s="108" t="e">
        <f>G5815*#REF!/#REF!</f>
        <v>#REF!</v>
      </c>
      <c r="H5816" s="108">
        <f t="shared" si="138"/>
        <v>1557.9901377869464</v>
      </c>
      <c r="I5816" s="108">
        <f t="shared" si="139"/>
        <v>1636.4250729272824</v>
      </c>
      <c r="J5816" s="108">
        <f t="shared" si="140"/>
        <v>1338.7596021990864</v>
      </c>
    </row>
    <row r="5817" spans="1:10" ht="14.5">
      <c r="A5817" s="198">
        <v>45917</v>
      </c>
      <c r="B5817" s="197">
        <v>3758.2057</v>
      </c>
      <c r="C5817" s="197">
        <v>4964.1629000000003</v>
      </c>
      <c r="D5817" s="197">
        <v>3582.1408999999999</v>
      </c>
      <c r="E5817" s="197">
        <v>2566.6349</v>
      </c>
      <c r="F5817" s="197">
        <v>3325.4164999999998</v>
      </c>
      <c r="G5817" s="108" t="e">
        <f>G5816*#REF!/#REF!</f>
        <v>#REF!</v>
      </c>
      <c r="H5817" s="108">
        <f t="shared" si="138"/>
        <v>1562.0064108582701</v>
      </c>
      <c r="I5817" s="108">
        <f t="shared" si="139"/>
        <v>1644.4662055517542</v>
      </c>
      <c r="J5817" s="108">
        <f t="shared" si="140"/>
        <v>1343.9811130649746</v>
      </c>
    </row>
    <row r="5818" spans="1:10" ht="14.5">
      <c r="A5818" s="198">
        <v>45918</v>
      </c>
      <c r="B5818" s="197">
        <v>3745.2161999999998</v>
      </c>
      <c r="C5818" s="197">
        <v>4952.0852000000004</v>
      </c>
      <c r="D5818" s="197">
        <v>3579.7835</v>
      </c>
      <c r="E5818" s="197">
        <v>2557.86</v>
      </c>
      <c r="F5818" s="197">
        <v>3332.5664999999999</v>
      </c>
      <c r="G5818" s="108" t="e">
        <f>G5817*#REF!/#REF!</f>
        <v>#REF!</v>
      </c>
      <c r="H5818" s="108">
        <f t="shared" si="138"/>
        <v>1556.6076424316659</v>
      </c>
      <c r="I5818" s="108">
        <f t="shared" si="139"/>
        <v>1643.3839855215574</v>
      </c>
      <c r="J5818" s="108">
        <f t="shared" si="140"/>
        <v>1346.8708157408394</v>
      </c>
    </row>
    <row r="5819" spans="1:10" ht="14.5">
      <c r="A5819" s="198">
        <v>45919</v>
      </c>
      <c r="B5819" s="197">
        <v>3750.6352999999999</v>
      </c>
      <c r="C5819" s="197">
        <v>4945.8</v>
      </c>
      <c r="D5819" s="197">
        <v>3570.7471</v>
      </c>
      <c r="E5819" s="197">
        <v>2556.2352000000001</v>
      </c>
      <c r="F5819" s="197">
        <v>3328.1804999999999</v>
      </c>
      <c r="G5819" s="108" t="e">
        <f>G5818*#REF!/#REF!</f>
        <v>#REF!</v>
      </c>
      <c r="H5819" s="108">
        <f t="shared" si="138"/>
        <v>1558.8599589935513</v>
      </c>
      <c r="I5819" s="108">
        <f t="shared" si="139"/>
        <v>1639.235613127873</v>
      </c>
      <c r="J5819" s="108">
        <f t="shared" si="140"/>
        <v>1345.0981953301621</v>
      </c>
    </row>
    <row r="5820" spans="1:10" ht="14.5">
      <c r="A5820" s="198">
        <v>45922</v>
      </c>
      <c r="B5820" s="197">
        <v>3720.1014</v>
      </c>
      <c r="C5820" s="197">
        <v>4902.7550000000001</v>
      </c>
      <c r="D5820" s="197">
        <v>3546.1876000000002</v>
      </c>
      <c r="E5820" s="197">
        <v>2535.3561</v>
      </c>
      <c r="F5820" s="197">
        <v>3314.3038999999999</v>
      </c>
      <c r="G5820" s="108" t="e">
        <f>G5819*#REF!/#REF!</f>
        <v>#REF!</v>
      </c>
      <c r="H5820" s="108">
        <f t="shared" si="138"/>
        <v>1546.1692892017129</v>
      </c>
      <c r="I5820" s="108">
        <f t="shared" si="139"/>
        <v>1627.9609958242243</v>
      </c>
      <c r="J5820" s="108">
        <f t="shared" si="140"/>
        <v>1339.4899088753505</v>
      </c>
    </row>
    <row r="5821" spans="1:10" ht="14.5">
      <c r="A5821" s="198">
        <v>45923</v>
      </c>
      <c r="B5821" s="197">
        <v>3732.6201999999998</v>
      </c>
      <c r="C5821" s="197">
        <v>4920.3824000000004</v>
      </c>
      <c r="D5821" s="197">
        <v>3563.0709000000002</v>
      </c>
      <c r="E5821" s="197">
        <v>2551.6725999999999</v>
      </c>
      <c r="F5821" s="197">
        <v>3329.0868</v>
      </c>
      <c r="G5821" s="108" t="e">
        <f>G5820*#REF!/#REF!</f>
        <v>#REF!</v>
      </c>
      <c r="H5821" s="108">
        <f t="shared" si="138"/>
        <v>1551.3724226694344</v>
      </c>
      <c r="I5821" s="108">
        <f t="shared" si="139"/>
        <v>1635.7116726019558</v>
      </c>
      <c r="J5821" s="108">
        <f t="shared" si="140"/>
        <v>1345.4644803001115</v>
      </c>
    </row>
    <row r="5822" spans="1:10" ht="14.5">
      <c r="A5822" s="198">
        <v>45924</v>
      </c>
      <c r="B5822" s="197">
        <v>3740.6246999999998</v>
      </c>
      <c r="C5822" s="197">
        <v>4922.3829999999998</v>
      </c>
      <c r="D5822" s="197">
        <v>3565.6109000000001</v>
      </c>
      <c r="E5822" s="197">
        <v>2555.7257</v>
      </c>
      <c r="F5822" s="197">
        <v>3334.5745999999999</v>
      </c>
      <c r="G5822" s="108" t="e">
        <f>G5821*#REF!/#REF!</f>
        <v>#REF!</v>
      </c>
      <c r="H5822" s="108">
        <f t="shared" si="138"/>
        <v>1554.6992975969338</v>
      </c>
      <c r="I5822" s="108">
        <f t="shared" si="139"/>
        <v>1636.8777194657464</v>
      </c>
      <c r="J5822" s="108">
        <f t="shared" si="140"/>
        <v>1347.6823978308262</v>
      </c>
    </row>
    <row r="5823" spans="1:10" ht="14.5">
      <c r="A5823" s="198">
        <v>45925</v>
      </c>
      <c r="B5823" s="197">
        <v>3701.0059000000001</v>
      </c>
      <c r="C5823" s="197">
        <v>4868.8966</v>
      </c>
      <c r="D5823" s="197">
        <v>3526.8579</v>
      </c>
      <c r="E5823" s="197">
        <v>2522.2462</v>
      </c>
      <c r="F5823" s="197">
        <v>3302.7361000000001</v>
      </c>
      <c r="G5823" s="108" t="e">
        <f>G5822*#REF!/#REF!</f>
        <v>#REF!</v>
      </c>
      <c r="H5823" s="108">
        <f t="shared" si="138"/>
        <v>1538.2327110046908</v>
      </c>
      <c r="I5823" s="108">
        <f t="shared" si="139"/>
        <v>1619.0872414687065</v>
      </c>
      <c r="J5823" s="108">
        <f t="shared" si="140"/>
        <v>1334.8147336846</v>
      </c>
    </row>
    <row r="5824" spans="1:10" ht="14.5">
      <c r="A5824" s="198">
        <v>45926</v>
      </c>
      <c r="B5824" s="197">
        <v>3722.0945000000002</v>
      </c>
      <c r="C5824" s="197">
        <v>4905.1130999999996</v>
      </c>
      <c r="D5824" s="197">
        <v>3553.9380999999998</v>
      </c>
      <c r="E5824" s="197">
        <v>2535.7754</v>
      </c>
      <c r="F5824" s="197">
        <v>3328.0900999999999</v>
      </c>
      <c r="G5824" s="108" t="e">
        <f>G5823*#REF!/#REF!</f>
        <v>#REF!</v>
      </c>
      <c r="H5824" s="108">
        <f t="shared" si="138"/>
        <v>1546.997672538336</v>
      </c>
      <c r="I5824" s="108">
        <f t="shared" si="139"/>
        <v>1631.5190455162754</v>
      </c>
      <c r="J5824" s="108">
        <f t="shared" si="140"/>
        <v>1345.0616597886381</v>
      </c>
    </row>
    <row r="5825" spans="1:10" ht="14.5">
      <c r="A5825" s="198">
        <v>45929</v>
      </c>
      <c r="B5825" s="197">
        <v>3759.1219999999998</v>
      </c>
      <c r="C5825" s="197">
        <v>4947.4621999999999</v>
      </c>
      <c r="D5825" s="197">
        <v>3582.1995000000002</v>
      </c>
      <c r="E5825" s="197">
        <v>2564.1664000000001</v>
      </c>
      <c r="F5825" s="197">
        <v>3354.4775</v>
      </c>
      <c r="G5825" s="108" t="e">
        <f>G5824*#REF!/#REF!</f>
        <v>#REF!</v>
      </c>
      <c r="H5825" s="108">
        <f t="shared" si="138"/>
        <v>1562.3872485740633</v>
      </c>
      <c r="I5825" s="108">
        <f t="shared" si="139"/>
        <v>1644.493107262864</v>
      </c>
      <c r="J5825" s="108">
        <f t="shared" si="140"/>
        <v>1355.7262388640384</v>
      </c>
    </row>
    <row r="5826" spans="1:10" ht="14.5">
      <c r="A5826" s="198">
        <v>45930</v>
      </c>
      <c r="B5826" s="197">
        <v>3786.5205999999998</v>
      </c>
      <c r="C5826" s="197">
        <v>4984.0474999999997</v>
      </c>
      <c r="D5826" s="197">
        <v>3609.0405999999998</v>
      </c>
      <c r="E5826" s="197">
        <v>2588.7188000000001</v>
      </c>
      <c r="F5826" s="197">
        <v>3378.5248999999999</v>
      </c>
      <c r="G5826" s="108" t="e">
        <f>G5825*#REF!/#REF!</f>
        <v>#REF!</v>
      </c>
      <c r="H5826" s="108">
        <f t="shared" si="138"/>
        <v>1573.7748074957426</v>
      </c>
      <c r="I5826" s="108">
        <f t="shared" si="139"/>
        <v>1656.8151468202232</v>
      </c>
      <c r="J5826" s="108">
        <f t="shared" si="140"/>
        <v>1365.445097063701</v>
      </c>
    </row>
    <row r="5827" spans="1:10" ht="14.5">
      <c r="A5827" s="198">
        <v>45931</v>
      </c>
      <c r="B5827" s="197">
        <v>3782.3625000000002</v>
      </c>
      <c r="C5827" s="197">
        <v>4977.5923000000003</v>
      </c>
      <c r="D5827" s="197">
        <v>3615.9259000000002</v>
      </c>
      <c r="E5827" s="197">
        <v>2587.4634000000001</v>
      </c>
      <c r="F5827" s="197">
        <v>3396.8026</v>
      </c>
      <c r="G5827" s="108" t="e">
        <f>G5826*#REF!/#REF!</f>
        <v>#REF!</v>
      </c>
      <c r="H5827" s="108">
        <f t="shared" si="138"/>
        <v>1572.0465947858875</v>
      </c>
      <c r="I5827" s="108">
        <f t="shared" si="139"/>
        <v>1659.976006060876</v>
      </c>
      <c r="J5827" s="108">
        <f t="shared" si="140"/>
        <v>1372.8321066579181</v>
      </c>
    </row>
    <row r="5828" spans="1:10" ht="14.5">
      <c r="A5828" s="198">
        <v>45932</v>
      </c>
      <c r="B5828" s="197">
        <v>3777.1682000000001</v>
      </c>
      <c r="C5828" s="197">
        <v>4947.7911999999997</v>
      </c>
      <c r="D5828" s="197">
        <v>3592.9870999999998</v>
      </c>
      <c r="E5828" s="197">
        <v>2585.5612000000001</v>
      </c>
      <c r="F5828" s="197">
        <v>3381.4002</v>
      </c>
      <c r="G5828" s="108" t="e">
        <f>G5827*#REF!/#REF!</f>
        <v>#REF!</v>
      </c>
      <c r="H5828" s="108">
        <f t="shared" si="138"/>
        <v>1569.8877108536108</v>
      </c>
      <c r="I5828" s="108">
        <f t="shared" si="139"/>
        <v>1649.4454092895678</v>
      </c>
      <c r="J5828" s="108">
        <f t="shared" si="140"/>
        <v>1366.607161693619</v>
      </c>
    </row>
    <row r="5829" spans="1:10" ht="14.5">
      <c r="A5829" s="198">
        <v>45933</v>
      </c>
      <c r="B5829" s="197">
        <v>3780.6747999999998</v>
      </c>
      <c r="C5829" s="197">
        <v>4962.9884000000002</v>
      </c>
      <c r="D5829" s="197">
        <v>3609.6217999999999</v>
      </c>
      <c r="E5829" s="197">
        <v>2594.2984000000001</v>
      </c>
      <c r="F5829" s="197">
        <v>3404.9052999999999</v>
      </c>
      <c r="G5829" s="108" t="e">
        <f>G5828*#REF!/#REF!</f>
        <v>#REF!</v>
      </c>
      <c r="H5829" s="108">
        <f t="shared" si="138"/>
        <v>1571.3451435003431</v>
      </c>
      <c r="I5829" s="108">
        <f t="shared" si="139"/>
        <v>1657.0819603781897</v>
      </c>
      <c r="J5829" s="108">
        <f t="shared" si="140"/>
        <v>1376.1068470595583</v>
      </c>
    </row>
    <row r="5830" spans="1:10" ht="14.5">
      <c r="A5830" s="198">
        <v>45936</v>
      </c>
      <c r="B5830" s="197">
        <v>3737.1761999999999</v>
      </c>
      <c r="C5830" s="197">
        <v>4938.3851999999997</v>
      </c>
      <c r="D5830" s="197">
        <v>3594.2181</v>
      </c>
      <c r="E5830" s="197">
        <v>2576.1878000000002</v>
      </c>
      <c r="F5830" s="197">
        <v>3375.471</v>
      </c>
      <c r="G5830" s="108" t="e">
        <f>G5829*#REF!/#REF!</f>
        <v>#REF!</v>
      </c>
      <c r="H5830" s="108">
        <f t="shared" ref="H5830:H5893" si="141">H5829*B5830/B5829</f>
        <v>1553.266012796199</v>
      </c>
      <c r="I5830" s="108">
        <f t="shared" ref="I5830:I5893" si="142">I5829*D5830/D5829</f>
        <v>1650.010528852295</v>
      </c>
      <c r="J5830" s="108">
        <f t="shared" ref="J5830:J5893" si="143">J5829*F5830/F5829</f>
        <v>1364.2108504900191</v>
      </c>
    </row>
    <row r="5831" spans="1:10" ht="14.5">
      <c r="A5831" s="198">
        <v>45937</v>
      </c>
      <c r="B5831" s="197">
        <v>3718.7694999999999</v>
      </c>
      <c r="C5831" s="197">
        <v>4920.9094999999998</v>
      </c>
      <c r="D5831" s="197">
        <v>3581.8525</v>
      </c>
      <c r="E5831" s="197">
        <v>2570.0432000000001</v>
      </c>
      <c r="F5831" s="197">
        <v>3352.5868999999998</v>
      </c>
      <c r="G5831" s="108" t="e">
        <f>G5830*#REF!/#REF!</f>
        <v>#REF!</v>
      </c>
      <c r="H5831" s="108">
        <f t="shared" si="141"/>
        <v>1545.615717496305</v>
      </c>
      <c r="I5831" s="108">
        <f t="shared" si="142"/>
        <v>1644.3338087346217</v>
      </c>
      <c r="J5831" s="108">
        <f t="shared" si="143"/>
        <v>1354.9621448949486</v>
      </c>
    </row>
    <row r="5832" spans="1:10" ht="14.5">
      <c r="A5832" s="198">
        <v>45938</v>
      </c>
      <c r="B5832" s="197">
        <v>3723.6304</v>
      </c>
      <c r="C5832" s="197">
        <v>4920.7047000000002</v>
      </c>
      <c r="D5832" s="197">
        <v>3565.5663</v>
      </c>
      <c r="E5832" s="197">
        <v>2570.0906</v>
      </c>
      <c r="F5832" s="197">
        <v>3319.7307999999998</v>
      </c>
      <c r="G5832" s="108" t="e">
        <f>G5831*#REF!/#REF!</f>
        <v>#REF!</v>
      </c>
      <c r="H5832" s="108">
        <f t="shared" si="141"/>
        <v>1547.6360318613599</v>
      </c>
      <c r="I5832" s="108">
        <f t="shared" si="142"/>
        <v>1636.8572447845947</v>
      </c>
      <c r="J5832" s="108">
        <f t="shared" si="143"/>
        <v>1341.6832134140425</v>
      </c>
    </row>
    <row r="5833" spans="1:10" ht="14.5">
      <c r="G5833" s="108" t="e">
        <f>G5832*#REF!/#REF!</f>
        <v>#REF!</v>
      </c>
      <c r="H5833" s="108">
        <f t="shared" si="141"/>
        <v>0</v>
      </c>
      <c r="I5833" s="108">
        <f t="shared" si="142"/>
        <v>0</v>
      </c>
      <c r="J5833" s="108">
        <f t="shared" si="143"/>
        <v>0</v>
      </c>
    </row>
    <row r="5834" spans="1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1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1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1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1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1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1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846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  <row r="6795" spans="1:4">
      <c r="A6795" s="198">
        <v>45867</v>
      </c>
      <c r="B6795" s="197">
        <v>1257.3920000000001</v>
      </c>
      <c r="C6795" s="197">
        <v>3263.5612000000001</v>
      </c>
      <c r="D6795" s="197">
        <v>4091.3323</v>
      </c>
    </row>
    <row r="6796" spans="1:4">
      <c r="A6796" s="198">
        <v>45868</v>
      </c>
      <c r="B6796" s="197">
        <v>1260.1511</v>
      </c>
      <c r="C6796" s="197">
        <v>3270.7226000000001</v>
      </c>
      <c r="D6796" s="197">
        <v>4100.3100999999997</v>
      </c>
    </row>
    <row r="6797" spans="1:4">
      <c r="A6797" s="198">
        <v>45869</v>
      </c>
      <c r="B6797" s="197">
        <v>1260.9604999999999</v>
      </c>
      <c r="C6797" s="197">
        <v>3272.8233</v>
      </c>
      <c r="D6797" s="197">
        <v>4102.9436999999998</v>
      </c>
    </row>
    <row r="6798" spans="1:4">
      <c r="A6798" s="198">
        <v>45870</v>
      </c>
      <c r="B6798" s="197">
        <v>1248.9777999999999</v>
      </c>
      <c r="C6798" s="197">
        <v>3241.7221</v>
      </c>
      <c r="D6798" s="197">
        <v>4063.9539</v>
      </c>
    </row>
    <row r="6799" spans="1:4">
      <c r="A6799" s="198">
        <v>45873</v>
      </c>
      <c r="B6799" s="197">
        <v>1265.2166999999999</v>
      </c>
      <c r="C6799" s="197">
        <v>3283.8703</v>
      </c>
      <c r="D6799" s="197">
        <v>4116.7925999999998</v>
      </c>
    </row>
    <row r="6800" spans="1:4">
      <c r="A6800" s="198">
        <v>45874</v>
      </c>
      <c r="B6800" s="197">
        <v>1271.2515000000001</v>
      </c>
      <c r="C6800" s="197">
        <v>3299.5335</v>
      </c>
      <c r="D6800" s="197">
        <v>4136.4287000000004</v>
      </c>
    </row>
    <row r="6801" spans="1:4">
      <c r="A6801" s="198">
        <v>45875</v>
      </c>
      <c r="B6801" s="197">
        <v>1292.4059999999999</v>
      </c>
      <c r="C6801" s="197">
        <v>3354.4402</v>
      </c>
      <c r="D6801" s="197">
        <v>4205.2619000000004</v>
      </c>
    </row>
    <row r="6802" spans="1:4">
      <c r="A6802" s="198">
        <v>45876</v>
      </c>
      <c r="B6802" s="197">
        <v>1297.1165000000001</v>
      </c>
      <c r="C6802" s="197">
        <v>3366.6660999999999</v>
      </c>
      <c r="D6802" s="197">
        <v>4220.5888000000004</v>
      </c>
    </row>
    <row r="6803" spans="1:4">
      <c r="A6803" s="198">
        <v>45877</v>
      </c>
      <c r="B6803" s="197">
        <v>1304.4444000000001</v>
      </c>
      <c r="C6803" s="197">
        <v>3385.6858000000002</v>
      </c>
      <c r="D6803" s="197">
        <v>4244.4326000000001</v>
      </c>
    </row>
    <row r="6804" spans="1:4">
      <c r="A6804" s="198">
        <v>45880</v>
      </c>
      <c r="B6804" s="197">
        <v>1303.2365</v>
      </c>
      <c r="C6804" s="197">
        <v>3382.5506</v>
      </c>
      <c r="D6804" s="197">
        <v>4240.5023000000001</v>
      </c>
    </row>
    <row r="6805" spans="1:4">
      <c r="A6805" s="198">
        <v>45881</v>
      </c>
      <c r="B6805" s="197">
        <v>1291.4566</v>
      </c>
      <c r="C6805" s="197">
        <v>3351.9760999999999</v>
      </c>
      <c r="D6805" s="197">
        <v>4202.1728000000003</v>
      </c>
    </row>
    <row r="6806" spans="1:4">
      <c r="A6806" s="198">
        <v>45882</v>
      </c>
      <c r="B6806" s="197">
        <v>1294.8058000000001</v>
      </c>
      <c r="C6806" s="197">
        <v>3360.6687999999999</v>
      </c>
      <c r="D6806" s="197">
        <v>4213.0703000000003</v>
      </c>
    </row>
    <row r="6807" spans="1:4">
      <c r="A6807" s="198">
        <v>45883</v>
      </c>
      <c r="B6807" s="197">
        <v>1300.6296</v>
      </c>
      <c r="C6807" s="197">
        <v>3375.7844</v>
      </c>
      <c r="D6807" s="197">
        <v>4232.0199000000002</v>
      </c>
    </row>
    <row r="6808" spans="1:4">
      <c r="A6808" s="198">
        <v>45884</v>
      </c>
      <c r="B6808" s="197">
        <v>1298.3036999999999</v>
      </c>
      <c r="C6808" s="197">
        <v>3369.7474999999999</v>
      </c>
      <c r="D6808" s="197">
        <v>4224.4517999999998</v>
      </c>
    </row>
    <row r="6809" spans="1:4">
      <c r="A6809" s="198">
        <v>45887</v>
      </c>
      <c r="B6809" s="197">
        <v>1297.0844</v>
      </c>
      <c r="C6809" s="197">
        <v>3366.5828000000001</v>
      </c>
      <c r="D6809" s="197">
        <v>4220.4843000000001</v>
      </c>
    </row>
    <row r="6810" spans="1:4">
      <c r="A6810" s="198">
        <v>45888</v>
      </c>
      <c r="B6810" s="197">
        <v>1293.8133</v>
      </c>
      <c r="C6810" s="197">
        <v>3359.4906000000001</v>
      </c>
      <c r="D6810" s="197">
        <v>4211.5933000000005</v>
      </c>
    </row>
    <row r="6811" spans="1:4">
      <c r="A6811" s="198">
        <v>45889</v>
      </c>
      <c r="B6811" s="197">
        <v>1299.8864000000001</v>
      </c>
      <c r="C6811" s="197">
        <v>3375.2597000000001</v>
      </c>
      <c r="D6811" s="197">
        <v>4231.3621000000003</v>
      </c>
    </row>
    <row r="6812" spans="1:4">
      <c r="A6812" s="198">
        <v>45890</v>
      </c>
      <c r="B6812" s="197">
        <v>1296.5007000000001</v>
      </c>
      <c r="C6812" s="197">
        <v>3366.5282999999999</v>
      </c>
      <c r="D6812" s="197">
        <v>4220.7156999999997</v>
      </c>
    </row>
    <row r="6813" spans="1:4">
      <c r="A6813" s="198">
        <v>45891</v>
      </c>
      <c r="B6813" s="197">
        <v>1314.7154</v>
      </c>
      <c r="C6813" s="197">
        <v>3413.8252000000002</v>
      </c>
      <c r="D6813" s="197">
        <v>4280.0131000000001</v>
      </c>
    </row>
    <row r="6814" spans="1:4">
      <c r="A6814" s="198">
        <v>45894</v>
      </c>
      <c r="B6814" s="197">
        <v>1302.2802999999999</v>
      </c>
      <c r="C6814" s="197">
        <v>3381.5356999999999</v>
      </c>
      <c r="D6814" s="197">
        <v>4239.5308999999997</v>
      </c>
    </row>
    <row r="6815" spans="1:4">
      <c r="A6815" s="198">
        <v>45895</v>
      </c>
      <c r="B6815" s="197">
        <v>1294.3842</v>
      </c>
      <c r="C6815" s="197">
        <v>3361.0324999999998</v>
      </c>
      <c r="D6815" s="197">
        <v>4213.8253999999997</v>
      </c>
    </row>
    <row r="6816" spans="1:4">
      <c r="A6816" s="198">
        <v>45896</v>
      </c>
      <c r="B6816" s="197">
        <v>1286.8023000000001</v>
      </c>
      <c r="C6816" s="197">
        <v>3341.3452000000002</v>
      </c>
      <c r="D6816" s="197">
        <v>4189.1427999999996</v>
      </c>
    </row>
    <row r="6817" spans="1:4">
      <c r="A6817" s="198">
        <v>45897</v>
      </c>
      <c r="B6817" s="197">
        <v>1277.8929000000001</v>
      </c>
      <c r="C6817" s="197">
        <v>3318.2109</v>
      </c>
      <c r="D6817" s="197">
        <v>4160.1387000000004</v>
      </c>
    </row>
    <row r="6818" spans="1:4">
      <c r="A6818" s="198">
        <v>45898</v>
      </c>
      <c r="B6818" s="197">
        <v>1274.8412000000001</v>
      </c>
      <c r="C6818" s="197">
        <v>3310.2867999999999</v>
      </c>
      <c r="D6818" s="197">
        <v>4150.2039999999997</v>
      </c>
    </row>
    <row r="6819" spans="1:4">
      <c r="A6819" s="198">
        <v>45901</v>
      </c>
      <c r="B6819" s="197">
        <v>1272.2036000000001</v>
      </c>
      <c r="C6819" s="197">
        <v>3303.4378000000002</v>
      </c>
      <c r="D6819" s="197">
        <v>4141.6172999999999</v>
      </c>
    </row>
    <row r="6820" spans="1:4">
      <c r="A6820" s="198">
        <v>45902</v>
      </c>
      <c r="B6820" s="197">
        <v>1231.5241000000001</v>
      </c>
      <c r="C6820" s="197">
        <v>3197.8083000000001</v>
      </c>
      <c r="D6820" s="197">
        <v>4009.1864</v>
      </c>
    </row>
    <row r="6821" spans="1:4">
      <c r="A6821" s="198">
        <v>45903</v>
      </c>
      <c r="B6821" s="197">
        <v>1238.3849</v>
      </c>
      <c r="C6821" s="197">
        <v>3215.6233999999999</v>
      </c>
      <c r="D6821" s="197">
        <v>4031.5216999999998</v>
      </c>
    </row>
    <row r="6822" spans="1:4">
      <c r="A6822" s="198">
        <v>45904</v>
      </c>
      <c r="B6822" s="197">
        <v>1238.2084</v>
      </c>
      <c r="C6822" s="197">
        <v>3215.1649000000002</v>
      </c>
      <c r="D6822" s="197">
        <v>4030.9468999999999</v>
      </c>
    </row>
    <row r="6823" spans="1:4">
      <c r="A6823" s="198">
        <v>45905</v>
      </c>
      <c r="B6823" s="197">
        <v>1256.0708999999999</v>
      </c>
      <c r="C6823" s="197">
        <v>3261.5472</v>
      </c>
      <c r="D6823" s="197">
        <v>4089.0978</v>
      </c>
    </row>
    <row r="6824" spans="1:4">
      <c r="A6824" s="198">
        <v>45908</v>
      </c>
      <c r="B6824" s="197">
        <v>1257.8798999999999</v>
      </c>
      <c r="C6824" s="197">
        <v>3266.2444</v>
      </c>
      <c r="D6824" s="197">
        <v>4094.9868000000001</v>
      </c>
    </row>
    <row r="6825" spans="1:4">
      <c r="A6825" s="198">
        <v>45909</v>
      </c>
      <c r="B6825" s="197">
        <v>1254.9519</v>
      </c>
      <c r="C6825" s="197">
        <v>3258.6417000000001</v>
      </c>
      <c r="D6825" s="197">
        <v>4085.4549999999999</v>
      </c>
    </row>
    <row r="6826" spans="1:4">
      <c r="A6826" s="198">
        <v>45910</v>
      </c>
      <c r="B6826" s="197">
        <v>1250.4117000000001</v>
      </c>
      <c r="C6826" s="197">
        <v>3246.8524000000002</v>
      </c>
      <c r="D6826" s="197">
        <v>4070.6743999999999</v>
      </c>
    </row>
    <row r="6827" spans="1:4">
      <c r="A6827" s="198">
        <v>45911</v>
      </c>
      <c r="B6827" s="197">
        <v>1257.1189999999999</v>
      </c>
      <c r="C6827" s="197">
        <v>3264.2687999999998</v>
      </c>
      <c r="D6827" s="197">
        <v>4092.5099</v>
      </c>
    </row>
    <row r="6828" spans="1:4">
      <c r="A6828" s="198">
        <v>45912</v>
      </c>
      <c r="B6828" s="197">
        <v>1258.655</v>
      </c>
      <c r="C6828" s="197">
        <v>3268.2573000000002</v>
      </c>
      <c r="D6828" s="197">
        <v>4097.5102999999999</v>
      </c>
    </row>
    <row r="6829" spans="1:4">
      <c r="A6829" s="198">
        <v>45915</v>
      </c>
      <c r="B6829" s="197">
        <v>1265.8178</v>
      </c>
      <c r="C6829" s="197">
        <v>3286.8562000000002</v>
      </c>
      <c r="D6829" s="197">
        <v>4120.8284000000003</v>
      </c>
    </row>
    <row r="6830" spans="1:4">
      <c r="A6830" s="198">
        <v>45916</v>
      </c>
      <c r="B6830" s="197">
        <v>1249.5202999999999</v>
      </c>
      <c r="C6830" s="197">
        <v>3244.5378000000001</v>
      </c>
      <c r="D6830" s="197">
        <v>4067.7725</v>
      </c>
    </row>
    <row r="6831" spans="1:4">
      <c r="A6831" s="198">
        <v>45917</v>
      </c>
      <c r="B6831" s="197">
        <v>1252.7414000000001</v>
      </c>
      <c r="C6831" s="197">
        <v>3252.9016999999999</v>
      </c>
      <c r="D6831" s="197">
        <v>4078.2586000000001</v>
      </c>
    </row>
    <row r="6832" spans="1:4">
      <c r="A6832" s="198">
        <v>45918</v>
      </c>
      <c r="B6832" s="197">
        <v>1248.4114999999999</v>
      </c>
      <c r="C6832" s="197">
        <v>3241.6587</v>
      </c>
      <c r="D6832" s="197">
        <v>4064.163</v>
      </c>
    </row>
    <row r="6833" spans="1:4">
      <c r="A6833" s="198">
        <v>45919</v>
      </c>
      <c r="B6833" s="197">
        <v>1250.2179000000001</v>
      </c>
      <c r="C6833" s="197">
        <v>3246.3492000000001</v>
      </c>
      <c r="D6833" s="197">
        <v>4070.0435000000002</v>
      </c>
    </row>
    <row r="6834" spans="1:4">
      <c r="A6834" s="198">
        <v>45922</v>
      </c>
      <c r="B6834" s="197">
        <v>1240.0399</v>
      </c>
      <c r="C6834" s="197">
        <v>3219.9207000000001</v>
      </c>
      <c r="D6834" s="197">
        <v>4036.9092999999998</v>
      </c>
    </row>
    <row r="6835" spans="1:4">
      <c r="A6835" s="198">
        <v>45923</v>
      </c>
      <c r="B6835" s="197">
        <v>1244.2128</v>
      </c>
      <c r="C6835" s="197">
        <v>3230.7563</v>
      </c>
      <c r="D6835" s="197">
        <v>4050.4942999999998</v>
      </c>
    </row>
    <row r="6836" spans="1:4">
      <c r="A6836" s="198">
        <v>45924</v>
      </c>
      <c r="B6836" s="197">
        <v>1246.8810000000001</v>
      </c>
      <c r="C6836" s="197">
        <v>3237.6846</v>
      </c>
      <c r="D6836" s="197">
        <v>4059.1804000000002</v>
      </c>
    </row>
    <row r="6837" spans="1:4">
      <c r="A6837" s="198">
        <v>45925</v>
      </c>
      <c r="B6837" s="197">
        <v>1233.6747</v>
      </c>
      <c r="C6837" s="197">
        <v>3203.3926000000001</v>
      </c>
      <c r="D6837" s="197">
        <v>4016.1876000000002</v>
      </c>
    </row>
    <row r="6838" spans="1:4">
      <c r="A6838" s="198">
        <v>45926</v>
      </c>
      <c r="B6838" s="197">
        <v>1240.7043000000001</v>
      </c>
      <c r="C6838" s="197">
        <v>3221.6457999999998</v>
      </c>
      <c r="D6838" s="197">
        <v>4039.0722000000001</v>
      </c>
    </row>
    <row r="6839" spans="1:4">
      <c r="A6839" s="198">
        <v>45929</v>
      </c>
      <c r="B6839" s="197">
        <v>1253.0468000000001</v>
      </c>
      <c r="C6839" s="197">
        <v>3253.6948000000002</v>
      </c>
      <c r="D6839" s="197">
        <v>4079.2529</v>
      </c>
    </row>
    <row r="6840" spans="1:4">
      <c r="A6840" s="198">
        <v>45930</v>
      </c>
      <c r="B6840" s="197">
        <v>1262.1796999999999</v>
      </c>
      <c r="C6840" s="197">
        <v>3277.4096</v>
      </c>
      <c r="D6840" s="197">
        <v>4108.9849000000004</v>
      </c>
    </row>
    <row r="6841" spans="1:4">
      <c r="A6841" s="198">
        <v>45931</v>
      </c>
      <c r="B6841" s="197">
        <v>1260.7936999999999</v>
      </c>
      <c r="C6841" s="197">
        <v>3273.8105</v>
      </c>
      <c r="D6841" s="197">
        <v>4104.4726000000001</v>
      </c>
    </row>
    <row r="6842" spans="1:4">
      <c r="A6842" s="198">
        <v>45932</v>
      </c>
      <c r="B6842" s="197">
        <v>1259.0622000000001</v>
      </c>
      <c r="C6842" s="197">
        <v>3269.3146000000002</v>
      </c>
      <c r="D6842" s="197">
        <v>4098.8359</v>
      </c>
    </row>
    <row r="6843" spans="1:4">
      <c r="A6843" s="198">
        <v>45933</v>
      </c>
      <c r="B6843" s="197">
        <v>1260.2311</v>
      </c>
      <c r="C6843" s="197">
        <v>3272.3497000000002</v>
      </c>
      <c r="D6843" s="197">
        <v>4102.6412</v>
      </c>
    </row>
    <row r="6844" spans="1:4">
      <c r="A6844" s="198">
        <v>45936</v>
      </c>
      <c r="B6844" s="197">
        <v>1245.7315000000001</v>
      </c>
      <c r="C6844" s="197">
        <v>3234.6997000000001</v>
      </c>
      <c r="D6844" s="197">
        <v>4055.4382000000001</v>
      </c>
    </row>
    <row r="6845" spans="1:4">
      <c r="A6845" s="198">
        <v>45937</v>
      </c>
      <c r="B6845" s="197">
        <v>1239.5959</v>
      </c>
      <c r="C6845" s="197">
        <v>3218.7678000000001</v>
      </c>
      <c r="D6845" s="197">
        <v>4035.4639000000002</v>
      </c>
    </row>
    <row r="6846" spans="1:4">
      <c r="A6846" s="198">
        <v>45938</v>
      </c>
      <c r="B6846" s="197">
        <v>1241.2162000000001</v>
      </c>
      <c r="C6846" s="197">
        <v>3222.9751999999999</v>
      </c>
      <c r="D6846" s="197">
        <v>4040.7388000000001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2.94119799882155E-2</v>
      </c>
      <c r="E31" s="42"/>
      <c r="F31" s="43"/>
      <c r="G31" s="41">
        <f>Indices!F17</f>
        <v>7.4025071327541402E-3</v>
      </c>
      <c r="H31" s="42"/>
      <c r="I31" s="42"/>
      <c r="J31" s="41">
        <f>Indices!J17</f>
        <v>4.6664904006333399E-2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8.1757163637501198E-2</v>
      </c>
      <c r="E32" s="42"/>
      <c r="F32" s="39"/>
      <c r="G32" s="41">
        <f>Indices!F26</f>
        <v>5.2633971800382498E-2</v>
      </c>
      <c r="H32" s="42"/>
      <c r="I32" s="42"/>
      <c r="J32" s="41">
        <f>Indices!J26</f>
        <v>9.4879371940193205E-2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2025-10-09T07:02:38Z</dcterms:modified>
</cp:coreProperties>
</file>