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D912CFF-0252-488B-9622-269ACCF54F44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<sst xmlns="http://schemas.openxmlformats.org/spreadsheetml/2006/main" count="463" uniqueCount="313">
  <si>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</si>
  <si>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</si>
  <si>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</si>
  <si>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</si>
  <si>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</si>
  <si>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</si>
  <si>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</si>
  <si>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</si>
  <si>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</si>
  <si>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</si>
  <si>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</si>
  <si>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</si>
  <si>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</si>
  <si>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</si>
  <si>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</si>
  <si>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</si>
  <si>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</si>
  <si>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</si>
  <si>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</si>
  <si>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</si>
  <si>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</si>
  <si>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</si>
  <si>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</si>
  <si>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</si>
  <si>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</si>
  <si>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</si>
  <si>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</si>
  <si>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</si>
  <si>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</si>
  <si>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</si>
  <si>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</si>
  <si>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</si>
  <si>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</si>
  <si>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</si>
  <si>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</si>
  <si>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</si>
  <si>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</si>
  <si>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</si>
  <si>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</si>
  <si>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</si>
  <si>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</si>
  <si>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</si>
  <si>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</si>
  <si>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</si>
  <si>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</si>
  <si>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</si>
  <si>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</si>
  <si>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</si>
  <si>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</si>
  <si>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</si>
  <si>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</si>
  <si>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</si>
  <si>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</si>
  <si>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</si>
  <si>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</si>
  <si>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</si>
  <si>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03-10-2025</t>
  </si>
  <si>
    <t>06/10/2025</t>
  </si>
  <si>
    <t>Variation par rapport au 31/12/2024</t>
  </si>
  <si>
    <t>AU 06/10/2025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</si>
  <si>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</si>
  <si>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</si>
  <si>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</si>
  <si>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</si>
  <si>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</si>
  <si>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</si>
  <si>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</si>
  <si>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</si>
  <si>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</si>
  <si>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</si>
  <si>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</si>
  <si>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</si>
  <si>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</si>
  <si>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</si>
  <si>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</si>
  <si>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</si>
  <si>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</si>
  <si>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</si>
  <si>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</si>
  <si>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</si>
  <si>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</si>
  <si>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</si>
  <si>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</si>
  <si>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</si>
  <si>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</si>
  <si>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</si>
  <si>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</si>
  <si>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</si>
  <si>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</si>
  <si>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</si>
  <si>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</si>
  <si>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</si>
  <si>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</si>
  <si>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</si>
  <si>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</si>
  <si>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</si>
  <si>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</si>
  <si>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</si>
  <si>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</si>
  <si>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</si>
  <si>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</si>
  <si>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</si>
  <si>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</si>
  <si>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</si>
  <si>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</si>
  <si>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</si>
  <si>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</si>
  <si>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</si>
  <si>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</si>
  <si>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</si>
  <si>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</si>
  <si>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</si>
  <si>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</si>
  <si>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</si>
  <si>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</si>
  <si>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</si>
  <si>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</si>
  <si>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</si>
  <si>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</si>
  <si>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</si>
  <si>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</si>
  <si>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</si>
  <si>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</si>
  <si>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</si>
  <si>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</si>
  <si>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</si>
  <si>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</si>
  <si>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</si>
  <si>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</si>
  <si>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</si>
  <si>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</si>
  <si>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</si>
  <si>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</si>
  <si>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</si>
  <si>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</si>
  <si>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</si>
  <si>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</si>
  <si>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</si>
  <si>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</si>
  <si>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</si>
  <si>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</si>
  <si>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</si>
  <si>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</si>
  <si>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</si>
  <si>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</si>
  <si>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</si>
  <si>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</si>
  <si>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</si>
  <si>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</si>
  <si>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</si>
  <si>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</si>
  <si>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</si>
  <si>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</si>
  <si>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</si>
  <si>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</si>
  <si>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</si>
  <si>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</si>
  <si>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</si>
  <si>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</si>
  <si>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</si>
  <si>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</si>
  <si>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</si>
  <si>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</si>
  <si>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</si>
  <si>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</si>
  <si>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</si>
  <si>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</si>
  <si>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</si>
  <si>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</si>
  <si>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</si>
  <si>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</si>
  <si>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</si>
  <si>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</si>
  <si>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</si>
  <si>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</si>
  <si>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</si>
  <si>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</si>
  <si>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</si>
  <si>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</si>
  <si>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</si>
  <si>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</si>
  <si>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</si>
  <si>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</si>
  <si>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</si>
  <si>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</si>
  <si>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BRITISH LAND</t>
  </si>
  <si>
    <t>TRITAX BIG BOX REIT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</si>
  <si>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</si>
  <si>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</si>
  <si>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</si>
  <si>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</si>
  <si>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</si>
  <si>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</si>
  <si>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</si>
  <si>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</si>
  <si>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GB00BJGTLF51</t>
  </si>
  <si>
    <t>GB00BLWDVR75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</si>
  <si>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</si>
  <si>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</si>
  <si>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</si>
  <si>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</si>
  <si>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</si>
  <si>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</si>
  <si>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</si>
  <si>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</si>
  <si>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</si>
  <si>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</si>
  <si>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</si>
  <si>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</si>
  <si>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</si>
  <si>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</si>
  <si>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GB0001367019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</si>
  <si>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</si>
  <si>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</si>
  <si>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</si>
  <si>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</si>
  <si>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</si>
  <si>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</si>
  <si>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</si>
  <si>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</si>
  <si>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</si>
  <si>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</si>
  <si>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</si>
  <si>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</si>
  <si>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</si>
  <si>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</si>
  <si>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</si>
  <si>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</si>
  <si>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</si>
  <si>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</si>
  <si>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</si>
  <si>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</si>
  <si>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</si>
  <si>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</si>
  <si>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</si>
  <si>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</si>
  <si>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</si>
  <si>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</si>
  <si>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</si>
  <si>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</si>
  <si>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ECHO INVESTMENT</t>
  </si>
  <si>
    <t>GLOBE TRADE CENTRE</t>
  </si>
  <si>
    <t>PLECHPS00019</t>
  </si>
  <si>
    <t>PLGTC0000037</t>
  </si>
  <si>
    <t>Stenhus Fastig Rg</t>
  </si>
  <si>
    <t>John Mattson Rg</t>
  </si>
  <si>
    <t>Eastnine Rg</t>
  </si>
  <si>
    <t>Heba Fast Rg-B</t>
  </si>
  <si>
    <t>Corem Pty-B Rg</t>
  </si>
  <si>
    <t>Ft Emilshus Rg-B</t>
  </si>
  <si>
    <t>Stendorren Fast -B-</t>
  </si>
  <si>
    <t>DIÖS FASTIGHETER</t>
  </si>
  <si>
    <t>FastPtr-A Rg</t>
  </si>
  <si>
    <t>Cibus Nordic RE Rg</t>
  </si>
  <si>
    <t>NP3 Fastigheter Rg</t>
  </si>
  <si>
    <t>Nyfosa Rg</t>
  </si>
  <si>
    <t>ATRIUM LJUNGBERG AB</t>
  </si>
  <si>
    <t>Hemnet Grp Rg</t>
  </si>
  <si>
    <t>Pandox -B-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</si>
  <si>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</si>
  <si>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</si>
  <si>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</si>
  <si>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</si>
  <si>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</si>
  <si>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</si>
  <si>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</si>
  <si>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</si>
  <si>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</si>
  <si>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</si>
  <si>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</si>
  <si>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</si>
  <si>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</si>
  <si>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SE0016785786</t>
  </si>
  <si>
    <t>SE0006543344</t>
  </si>
  <si>
    <t>SE0001634262</t>
  </si>
  <si>
    <t>SE0013512506</t>
  </si>
  <si>
    <t>SE0010832204</t>
  </si>
  <si>
    <t>SE0006342333</t>
  </si>
  <si>
    <t>SE0011426428</t>
  </si>
  <si>
    <t>SE0024320832</t>
  </si>
  <si>
    <t>SE0015671995</t>
  </si>
  <si>
    <t>SE0007100359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</si>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</sst>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1153.9690000000001</v>
      </c>
      <c r="E12" s="14"/>
      <c r="F12" s="153">
        <v>1429.5039999999999</v>
      </c>
      <c r="G12" s="153">
        <v>1548.835</v>
      </c>
      <c r="H12" s="153">
        <v>1765.1669999999999</v>
      </c>
      <c r="I12" s="153">
        <v>1758.5229999999999</v>
      </c>
      <c r="J12" s="153">
        <v>1390.6780000000001</v>
      </c>
      <c r="K12" s="149">
        <v>1066.2380000000001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1143.9929999999999</v>
      </c>
      <c r="E14" s="17"/>
      <c r="F14" s="154">
        <v>1423.403</v>
      </c>
      <c r="G14" s="154">
        <v>1551.4880000000001</v>
      </c>
      <c r="H14" s="154">
        <v>1756.4169999999999</v>
      </c>
      <c r="I14" s="154">
        <v>1762.3630000000001</v>
      </c>
      <c r="J14" s="154">
        <v>1374.6780000000001</v>
      </c>
      <c r="K14" s="150">
        <v>1058.7950000000001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-8.6449462680541194E-3</v>
      </c>
      <c r="E16" s="21"/>
      <c r="F16" s="155">
        <v>-4.2679139058021702E-3</v>
      </c>
      <c r="G16" s="155">
        <v>1.71290034122418E-3</v>
      </c>
      <c r="H16" s="155">
        <v>-4.9570380592884903E-3</v>
      </c>
      <c r="I16" s="155">
        <v>2.1836507114210099E-3</v>
      </c>
      <c r="J16" s="155">
        <v>-1.15051794879908E-2</v>
      </c>
      <c r="K16" s="151">
        <v>-6.9806178357927403E-3</v>
      </c>
    </row>
    <row r="17" spans="1:11" s="8" customFormat="1" ht="14.25">
      <c r="A17" s="145" t="s">
        <v>58</v>
      </c>
      <c r="B17" s="121"/>
      <c r="C17" s="22"/>
      <c r="D17" s="151">
        <v>4.66962988446014E-2</v>
      </c>
      <c r="E17" s="21"/>
      <c r="F17" s="155">
        <v>1.5786258583211799E-2</v>
      </c>
      <c r="G17" s="155">
        <v>-6.9407781286644404E-2</v>
      </c>
      <c r="H17" s="155">
        <v>3.6220768815979902E-2</v>
      </c>
      <c r="I17" s="155">
        <v>-7.5330847419565902E-2</v>
      </c>
      <c r="J17" s="155">
        <v>5.04727088217585E-2</v>
      </c>
      <c r="K17" s="151">
        <v>2.4828097535290399E-2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2.8860920000000001E-4</v>
      </c>
      <c r="G19" s="155">
        <v>1.0112350000000001E-4</v>
      </c>
      <c r="H19" s="155">
        <v>2.6643449999999997E-4</v>
      </c>
      <c r="I19" s="155">
        <v>8.0487010000000004E-5</v>
      </c>
      <c r="J19" s="155">
        <v>4.3396150000000002E-4</v>
      </c>
      <c r="K19" s="151">
        <v>6.5912339999999999E-4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2877.3780000000002</v>
      </c>
      <c r="E22" s="29"/>
      <c r="F22" s="153">
        <v>2935.24</v>
      </c>
      <c r="G22" s="153">
        <v>2875.1039999999998</v>
      </c>
      <c r="H22" s="153">
        <v>3841.3229999999999</v>
      </c>
      <c r="I22" s="153">
        <v>3327.7910000000002</v>
      </c>
      <c r="J22" s="153">
        <v>3075.558</v>
      </c>
      <c r="K22" s="149">
        <v>2216.6060000000002</v>
      </c>
    </row>
    <row r="23" spans="1:11" s="32" customFormat="1" ht="15.75" customHeight="1">
      <c r="A23" s="145" t="s">
        <v>58</v>
      </c>
      <c r="B23" s="121"/>
      <c r="C23" s="22"/>
      <c r="D23" s="151">
        <v>8.8424273098458406E-2</v>
      </c>
      <c r="E23" s="31"/>
      <c r="F23" s="155">
        <v>3.9028525815181202E-2</v>
      </c>
      <c r="G23" s="155">
        <v>-6.9407698616817698E-2</v>
      </c>
      <c r="H23" s="155">
        <v>6.7013419183515902E-2</v>
      </c>
      <c r="I23" s="155">
        <v>-7.5330559521275695E-2</v>
      </c>
      <c r="J23" s="155">
        <v>8.5012121708159E-2</v>
      </c>
      <c r="K23" s="151">
        <v>5.2040405152639503E-2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3375.471</v>
      </c>
      <c r="E25" s="29"/>
      <c r="F25" s="153">
        <v>3594.2179999999998</v>
      </c>
      <c r="G25" s="153">
        <v>3176.31</v>
      </c>
      <c r="H25" s="153">
        <v>4938.3850000000002</v>
      </c>
      <c r="I25" s="153">
        <v>3737.674</v>
      </c>
      <c r="J25" s="153">
        <v>3737.1759999999999</v>
      </c>
      <c r="K25" s="149">
        <v>2576.1880000000001</v>
      </c>
    </row>
    <row r="26" spans="1:11" s="32" customFormat="1" ht="15.75" customHeight="1">
      <c r="A26" s="145" t="s">
        <v>58</v>
      </c>
      <c r="B26" s="121"/>
      <c r="C26" s="22"/>
      <c r="D26" s="151">
        <v>9.9920425751556199E-2</v>
      </c>
      <c r="E26" s="31"/>
      <c r="F26" s="155">
        <v>6.10926761295199E-2</v>
      </c>
      <c r="G26" s="155">
        <v>-6.9407895315090104E-2</v>
      </c>
      <c r="H26" s="155">
        <v>9.2539848711177902E-2</v>
      </c>
      <c r="I26" s="155">
        <v>-7.5330521479412105E-2</v>
      </c>
      <c r="J26" s="155">
        <v>9.8862376688866299E-2</v>
      </c>
      <c r="K26" s="151">
        <v>6.3746641968844803E-2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1699.9839999999999</v>
      </c>
      <c r="E12" s="153">
        <v>934.16750000000002</v>
      </c>
      <c r="F12" s="153">
        <v>1076.9349</v>
      </c>
      <c r="G12" s="153">
        <v>116.42757</v>
      </c>
      <c r="H12" s="153">
        <v>390.8648</v>
      </c>
      <c r="I12" s="153">
        <v>1699.81</v>
      </c>
      <c r="J12" s="153">
        <v>844.03539999999998</v>
      </c>
      <c r="K12" s="153">
        <v>800.74549999999999</v>
      </c>
      <c r="L12" s="153">
        <v>1059.97</v>
      </c>
      <c r="M12" s="153">
        <v>5339.9930000000004</v>
      </c>
      <c r="N12" s="153">
        <v>6097.5219999999999</v>
      </c>
      <c r="O12" s="153">
        <v>4740.3620000000001</v>
      </c>
      <c r="P12" s="153">
        <v>3038.5410000000002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1692.481</v>
      </c>
      <c r="E14" s="154">
        <v>932.44569999999999</v>
      </c>
      <c r="F14" s="154">
        <v>1064.4722999999999</v>
      </c>
      <c r="G14" s="154">
        <v>116.09473</v>
      </c>
      <c r="H14" s="154">
        <v>387.03359999999998</v>
      </c>
      <c r="I14" s="154">
        <v>1666.039</v>
      </c>
      <c r="J14" s="154">
        <v>850.00250000000005</v>
      </c>
      <c r="K14" s="154">
        <v>797.82489999999996</v>
      </c>
      <c r="L14" s="154">
        <v>1053.377</v>
      </c>
      <c r="M14" s="154">
        <v>5382.1689999999999</v>
      </c>
      <c r="N14" s="154">
        <v>6138.9759999999997</v>
      </c>
      <c r="O14" s="154">
        <v>4759.0709999999999</v>
      </c>
      <c r="P14" s="154">
        <v>3044.8150000000001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-4.4135709512559398E-3</v>
      </c>
      <c r="E16" s="155">
        <v>-1.8431384093323701E-3</v>
      </c>
      <c r="F16" s="155">
        <v>-1.15722872385323E-2</v>
      </c>
      <c r="G16" s="155">
        <v>-2.8587730552136498E-3</v>
      </c>
      <c r="H16" s="155">
        <v>-9.8018547589857601E-3</v>
      </c>
      <c r="I16" s="155">
        <v>-1.9867514604573502E-2</v>
      </c>
      <c r="J16" s="155">
        <v>7.0697271702111503E-3</v>
      </c>
      <c r="K16" s="155">
        <v>-3.6473511246707399E-3</v>
      </c>
      <c r="L16" s="155">
        <v>-6.2199873581328903E-3</v>
      </c>
      <c r="M16" s="155">
        <v>7.8981376941877901E-3</v>
      </c>
      <c r="N16" s="155">
        <v>6.7984994560084102E-3</v>
      </c>
      <c r="O16" s="155">
        <v>3.9467449954244697E-3</v>
      </c>
      <c r="P16" s="155">
        <v>2.0648067608763899E-3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-0.100762009810172</v>
      </c>
      <c r="E17" s="155">
        <v>0.105495813809674</v>
      </c>
      <c r="F17" s="155">
        <v>8.9719465434929105E-2</v>
      </c>
      <c r="G17" s="155">
        <v>0.1825062815222</v>
      </c>
      <c r="H17" s="155">
        <v>7.2200773912156804E-2</v>
      </c>
      <c r="I17" s="155">
        <v>9.8428348018260198E-2</v>
      </c>
      <c r="J17" s="155">
        <v>1.1756938132554601E-2</v>
      </c>
      <c r="K17" s="155">
        <v>-3.9181689672356503E-2</v>
      </c>
      <c r="L17" s="155">
        <v>1.0090578355167501E-2</v>
      </c>
      <c r="M17" s="155">
        <v>-0.103017579436782</v>
      </c>
      <c r="N17" s="155">
        <v>-0.138727435699979</v>
      </c>
      <c r="O17" s="155">
        <v>0.183382513801157</v>
      </c>
      <c r="P17" s="155">
        <v>0.102794277435712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2.4454339999999998E-3</v>
      </c>
      <c r="G19" s="156">
        <v>0</v>
      </c>
      <c r="H19" s="156">
        <v>0</v>
      </c>
      <c r="I19" s="156">
        <v>0</v>
      </c>
      <c r="J19" s="156">
        <v>0</v>
      </c>
      <c r="K19" s="155">
        <v>3.9519489999999995E-4</v>
      </c>
      <c r="L19" s="155">
        <v>3.9519489999999995E-4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3227.4029999999998</v>
      </c>
      <c r="E22" s="153">
        <v>1415.2760000000001</v>
      </c>
      <c r="F22" s="153">
        <v>2938.239</v>
      </c>
      <c r="G22" s="153">
        <v>174.7304</v>
      </c>
      <c r="H22" s="153">
        <v>1024.0736999999999</v>
      </c>
      <c r="I22" s="153">
        <v>4166.7979999999998</v>
      </c>
      <c r="J22" s="153">
        <v>2700.2339999999999</v>
      </c>
      <c r="K22" s="153">
        <v>1466.287</v>
      </c>
      <c r="L22" s="153">
        <v>1928.7049999999999</v>
      </c>
      <c r="M22" s="153">
        <v>10735.22</v>
      </c>
      <c r="N22" s="153">
        <v>10307.700000000001</v>
      </c>
      <c r="O22" s="153">
        <v>10628.638999999999</v>
      </c>
      <c r="P22" s="153">
        <v>6193.07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-7.2774786530682894E-2</v>
      </c>
      <c r="E23" s="155">
        <v>0.11206484706000699</v>
      </c>
      <c r="F23" s="155">
        <v>0.129768635436629</v>
      </c>
      <c r="G23" s="155">
        <v>0.20931655395748699</v>
      </c>
      <c r="H23" s="155">
        <v>7.2200715768110602E-2</v>
      </c>
      <c r="I23" s="155">
        <v>0.14756779295518399</v>
      </c>
      <c r="J23" s="155">
        <v>4.6263709225890001E-2</v>
      </c>
      <c r="K23" s="155">
        <v>-3.8071402330219301E-2</v>
      </c>
      <c r="L23" s="155">
        <v>1.00909325628444E-2</v>
      </c>
      <c r="M23" s="155">
        <v>-7.9764403942145096E-2</v>
      </c>
      <c r="N23" s="155">
        <v>-0.138727555754976</v>
      </c>
      <c r="O23" s="155">
        <v>0.20474476316649701</v>
      </c>
      <c r="P23" s="155">
        <v>0.10279429566376901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3649.518</v>
      </c>
      <c r="E25" s="153">
        <v>1648.895</v>
      </c>
      <c r="F25" s="153">
        <v>3755.8919999999998</v>
      </c>
      <c r="G25" s="153">
        <v>186.6969</v>
      </c>
      <c r="H25" s="153">
        <v>1406.556</v>
      </c>
      <c r="I25" s="153">
        <v>5382.3720000000003</v>
      </c>
      <c r="J25" s="153">
        <v>3598.5639999999999</v>
      </c>
      <c r="K25" s="153">
        <v>1584.59</v>
      </c>
      <c r="L25" s="153">
        <v>2060.4609999999998</v>
      </c>
      <c r="M25" s="153">
        <v>16953.830000000002</v>
      </c>
      <c r="N25" s="153">
        <v>11317.14</v>
      </c>
      <c r="O25" s="153">
        <v>12278.78</v>
      </c>
      <c r="P25" s="153">
        <v>6633.3029999999999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-6.2737588878336498E-2</v>
      </c>
      <c r="E26" s="155">
        <v>0.12938168408449899</v>
      </c>
      <c r="F26" s="155">
        <v>0.15015109181752401</v>
      </c>
      <c r="G26" s="155">
        <v>0.21602958120861099</v>
      </c>
      <c r="H26" s="155">
        <v>7.22008781558727E-2</v>
      </c>
      <c r="I26" s="155">
        <v>0.16567588177112499</v>
      </c>
      <c r="J26" s="155">
        <v>0.146223470264017</v>
      </c>
      <c r="K26" s="155">
        <v>-3.4768884592448403E-2</v>
      </c>
      <c r="L26" s="155">
        <v>1.00908044945847E-2</v>
      </c>
      <c r="M26" s="155">
        <v>-2.94221872625984E-2</v>
      </c>
      <c r="N26" s="155">
        <v>-0.138727338314554</v>
      </c>
      <c r="O26" s="155">
        <v>0.22248926730969901</v>
      </c>
      <c r="P26" s="155">
        <v>0.102794066231454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2401.8139999999999</v>
      </c>
      <c r="C7" s="172">
        <v>0.48899453146900002</v>
      </c>
      <c r="D7" s="172">
        <v>1.8390040625999998E-2</v>
      </c>
      <c r="E7" s="172">
        <v>1.1307435585000001E-2</v>
      </c>
      <c r="F7" s="172">
        <v>8.6827876389999996E-3</v>
      </c>
      <c r="G7" s="168" t="s">
        <v>62</v>
      </c>
    </row>
    <row r="8" spans="1:7">
      <c r="A8" s="169" t="s">
        <v>61</v>
      </c>
      <c r="B8" s="170">
        <v>2509.922</v>
      </c>
      <c r="C8" s="173">
        <v>0.51100465415499996</v>
      </c>
      <c r="D8" s="173">
        <v>1.9217794361999999E-2</v>
      </c>
      <c r="E8" s="173">
        <v>1.1816394333E-2</v>
      </c>
      <c r="F8" s="173">
        <v>9.0736084130000009E-3</v>
      </c>
      <c r="G8" s="171" t="s">
        <v>63</v>
      </c>
    </row>
    <row r="9" spans="1:7">
      <c r="A9" s="175" t="s">
        <v>291</v>
      </c>
      <c r="B9" s="176">
        <v>4911.74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335.73559999999998</v>
      </c>
      <c r="C11" s="172">
        <v>1.4233376336000001E-2</v>
      </c>
      <c r="D11" s="172">
        <v>2.5706367449999999E-3</v>
      </c>
      <c r="E11" s="172">
        <v>1.5806006089999999E-3</v>
      </c>
      <c r="F11" s="172">
        <v>1.213716348E-3</v>
      </c>
      <c r="G11" s="168" t="s">
        <v>78</v>
      </c>
    </row>
    <row r="12" spans="1:7">
      <c r="A12" s="148" t="s">
        <v>65</v>
      </c>
      <c r="B12" s="179">
        <v>381.37860000000001</v>
      </c>
      <c r="C12" s="181">
        <v>1.6168393045E-2</v>
      </c>
      <c r="D12" s="181">
        <v>2.9201128599999999E-3</v>
      </c>
      <c r="E12" s="181">
        <v>1.7954820620000001E-3</v>
      </c>
      <c r="F12" s="181">
        <v>1.3787201649999999E-3</v>
      </c>
      <c r="G12" s="180" t="s">
        <v>79</v>
      </c>
    </row>
    <row r="13" spans="1:7">
      <c r="A13" s="148" t="s">
        <v>66</v>
      </c>
      <c r="B13" s="179">
        <v>417.0163</v>
      </c>
      <c r="C13" s="181">
        <v>1.7679239067999997E-2</v>
      </c>
      <c r="D13" s="181">
        <v>3.1929810959999997E-3</v>
      </c>
      <c r="E13" s="181">
        <v>1.9632598319999999E-3</v>
      </c>
      <c r="F13" s="181">
        <v>1.5075538629999998E-3</v>
      </c>
      <c r="G13" s="180" t="s">
        <v>80</v>
      </c>
    </row>
    <row r="14" spans="1:7">
      <c r="A14" s="148" t="s">
        <v>67</v>
      </c>
      <c r="B14" s="179">
        <v>423.15219999999999</v>
      </c>
      <c r="C14" s="181">
        <v>1.7939368092000002E-2</v>
      </c>
      <c r="D14" s="181">
        <v>3.2399620239999998E-3</v>
      </c>
      <c r="E14" s="181">
        <v>1.9921468710000002E-3</v>
      </c>
      <c r="F14" s="181">
        <v>1.5297357300000001E-3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2.1020336264999998E-2</v>
      </c>
      <c r="D15" s="181">
        <v>3.7964041370000001E-3</v>
      </c>
      <c r="E15" s="181">
        <v>2.3342849589999999E-3</v>
      </c>
      <c r="F15" s="181">
        <v>1.7924577539999999E-3</v>
      </c>
      <c r="G15" s="180" t="s">
        <v>82</v>
      </c>
    </row>
    <row r="16" spans="1:7">
      <c r="A16" s="148" t="s">
        <v>69</v>
      </c>
      <c r="B16" s="179">
        <v>580.17719999999997</v>
      </c>
      <c r="C16" s="181">
        <v>2.4596380094999998E-2</v>
      </c>
      <c r="D16" s="181">
        <v>4.4422600079999999E-3</v>
      </c>
      <c r="E16" s="181">
        <v>2.7314006480000002E-3</v>
      </c>
      <c r="F16" s="181">
        <v>2.0973961429999999E-3</v>
      </c>
      <c r="G16" s="180" t="s">
        <v>83</v>
      </c>
    </row>
    <row r="17" spans="1:7">
      <c r="A17" s="148" t="s">
        <v>70</v>
      </c>
      <c r="B17" s="179">
        <v>946.66129999999998</v>
      </c>
      <c r="C17" s="181">
        <v>4.0133326776000004E-2</v>
      </c>
      <c r="D17" s="181">
        <v>7.2483297069999997E-3</v>
      </c>
      <c r="E17" s="181">
        <v>4.4567612939999997E-3</v>
      </c>
      <c r="F17" s="181">
        <v>3.4222712640000004E-3</v>
      </c>
      <c r="G17" s="180" t="s">
        <v>84</v>
      </c>
    </row>
    <row r="18" spans="1:7">
      <c r="A18" s="148" t="s">
        <v>71</v>
      </c>
      <c r="B18" s="179">
        <v>1363.4966999999999</v>
      </c>
      <c r="C18" s="181">
        <v>5.7804896660999999E-2</v>
      </c>
      <c r="D18" s="181">
        <v>1.0439925699999998E-2</v>
      </c>
      <c r="E18" s="181">
        <v>6.4191694720000005E-3</v>
      </c>
      <c r="F18" s="181">
        <v>4.9291711570000002E-3</v>
      </c>
      <c r="G18" s="180" t="s">
        <v>85</v>
      </c>
    </row>
    <row r="19" spans="1:7">
      <c r="A19" s="148" t="s">
        <v>72</v>
      </c>
      <c r="B19" s="179">
        <v>1591.4274</v>
      </c>
      <c r="C19" s="181">
        <v>6.7467927425999996E-2</v>
      </c>
      <c r="D19" s="181">
        <v>1.2185129463999999E-2</v>
      </c>
      <c r="E19" s="181">
        <v>7.4922382890000002E-3</v>
      </c>
      <c r="F19" s="181">
        <v>5.7531624670000003E-3</v>
      </c>
      <c r="G19" s="180" t="s">
        <v>86</v>
      </c>
    </row>
    <row r="20" spans="1:7">
      <c r="A20" s="148" t="s">
        <v>73</v>
      </c>
      <c r="B20" s="179">
        <v>2592.6745999999998</v>
      </c>
      <c r="C20" s="181">
        <v>0.10991540157599999</v>
      </c>
      <c r="D20" s="181">
        <v>1.9851408652999999E-2</v>
      </c>
      <c r="E20" s="181">
        <v>1.2205983074999999E-2</v>
      </c>
      <c r="F20" s="181">
        <v>9.3727669870000002E-3</v>
      </c>
      <c r="G20" s="180" t="s">
        <v>87</v>
      </c>
    </row>
    <row r="21" spans="1:7">
      <c r="A21" s="148" t="s">
        <v>74</v>
      </c>
      <c r="B21" s="179">
        <v>2710.5457999999999</v>
      </c>
      <c r="C21" s="181">
        <v>0.114912503906</v>
      </c>
      <c r="D21" s="181">
        <v>2.0753916572999999E-2</v>
      </c>
      <c r="E21" s="181">
        <v>1.2760905730000001E-2</v>
      </c>
      <c r="F21" s="181">
        <v>9.7988826640000009E-3</v>
      </c>
      <c r="G21" s="180" t="s">
        <v>88</v>
      </c>
    </row>
    <row r="22" spans="1:7">
      <c r="A22" s="148" t="s">
        <v>75</v>
      </c>
      <c r="B22" s="179">
        <v>2869.6496999999999</v>
      </c>
      <c r="C22" s="181">
        <v>0.12165765004200001</v>
      </c>
      <c r="D22" s="181">
        <v>2.1972132132E-2</v>
      </c>
      <c r="E22" s="181">
        <v>1.3509946704999999E-2</v>
      </c>
      <c r="F22" s="181">
        <v>1.0374058501E-2</v>
      </c>
      <c r="G22" s="180" t="s">
        <v>89</v>
      </c>
    </row>
    <row r="23" spans="1:7">
      <c r="A23" s="148" t="s">
        <v>76</v>
      </c>
      <c r="B23" s="179">
        <v>3821.8924000000002</v>
      </c>
      <c r="C23" s="181">
        <v>0.162027598036</v>
      </c>
      <c r="D23" s="181">
        <v>2.926319711E-2</v>
      </c>
      <c r="E23" s="181">
        <v>1.7992984521999999E-2</v>
      </c>
      <c r="F23" s="181">
        <v>1.381650706E-2</v>
      </c>
      <c r="G23" s="180" t="s">
        <v>90</v>
      </c>
    </row>
    <row r="24" spans="1:7">
      <c r="A24" s="169" t="s">
        <v>77</v>
      </c>
      <c r="B24" s="170">
        <v>5058.2718999999997</v>
      </c>
      <c r="C24" s="173">
        <v>0.21444341189999999</v>
      </c>
      <c r="D24" s="173">
        <v>3.8729820768000002E-2</v>
      </c>
      <c r="E24" s="173">
        <v>2.3813702343999998E-2</v>
      </c>
      <c r="F24" s="173">
        <v>1.8286137365E-2</v>
      </c>
      <c r="G24" s="171" t="s">
        <v>91</v>
      </c>
    </row>
    <row r="25" spans="1:7">
      <c r="A25" s="175" t="s">
        <v>292</v>
      </c>
      <c r="B25" s="176">
        <v>23587.91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383.11340000000001</v>
      </c>
      <c r="C27" s="172">
        <v>1.1737596832999998E-2</v>
      </c>
      <c r="D27" s="182"/>
      <c r="E27" s="172">
        <v>1.80364928E-3</v>
      </c>
      <c r="F27" s="172">
        <v>1.384991633E-3</v>
      </c>
      <c r="G27" s="168" t="s">
        <v>107</v>
      </c>
    </row>
    <row r="28" spans="1:7">
      <c r="A28" s="148" t="s">
        <v>93</v>
      </c>
      <c r="B28" s="179">
        <v>426.74400000000003</v>
      </c>
      <c r="C28" s="181">
        <v>1.3074324790000001E-2</v>
      </c>
      <c r="D28" s="164"/>
      <c r="E28" s="181">
        <v>2.0090566090000001E-3</v>
      </c>
      <c r="F28" s="181">
        <v>1.542720431E-3</v>
      </c>
      <c r="G28" s="180" t="s">
        <v>108</v>
      </c>
    </row>
    <row r="29" spans="1:7">
      <c r="A29" s="148" t="s">
        <v>94</v>
      </c>
      <c r="B29" s="179">
        <v>570.99699999999996</v>
      </c>
      <c r="C29" s="181">
        <v>1.7493861031999999E-2</v>
      </c>
      <c r="D29" s="164"/>
      <c r="E29" s="181">
        <v>2.6881814320000004E-3</v>
      </c>
      <c r="F29" s="181">
        <v>2.0642088410000002E-3</v>
      </c>
      <c r="G29" s="180" t="s">
        <v>109</v>
      </c>
    </row>
    <row r="30" spans="1:7">
      <c r="A30" s="148" t="s">
        <v>95</v>
      </c>
      <c r="B30" s="179">
        <v>635.74749999999995</v>
      </c>
      <c r="C30" s="181">
        <v>1.9477647721999999E-2</v>
      </c>
      <c r="D30" s="164"/>
      <c r="E30" s="181">
        <v>2.99301857E-3</v>
      </c>
      <c r="F30" s="181">
        <v>2.2982880999999999E-3</v>
      </c>
      <c r="G30" s="180" t="s">
        <v>110</v>
      </c>
    </row>
    <row r="31" spans="1:7">
      <c r="A31" s="148" t="s">
        <v>96</v>
      </c>
      <c r="B31" s="179">
        <v>782.24379999999996</v>
      </c>
      <c r="C31" s="181">
        <v>2.3965912834E-2</v>
      </c>
      <c r="D31" s="164"/>
      <c r="E31" s="181">
        <v>3.6827045640000001E-3</v>
      </c>
      <c r="F31" s="181">
        <v>2.8278862550000002E-3</v>
      </c>
      <c r="G31" s="180" t="s">
        <v>111</v>
      </c>
    </row>
    <row r="32" spans="1:7">
      <c r="A32" s="148" t="s">
        <v>97</v>
      </c>
      <c r="B32" s="179">
        <v>920.05179999999996</v>
      </c>
      <c r="C32" s="181">
        <v>2.8187991060000001E-2</v>
      </c>
      <c r="D32" s="164"/>
      <c r="E32" s="181">
        <v>4.3314871440000005E-3</v>
      </c>
      <c r="F32" s="181">
        <v>3.3260753729999998E-3</v>
      </c>
      <c r="G32" s="180" t="s">
        <v>112</v>
      </c>
    </row>
    <row r="33" spans="1:7">
      <c r="A33" s="148" t="s">
        <v>98</v>
      </c>
      <c r="B33" s="179">
        <v>1057.1172999999999</v>
      </c>
      <c r="C33" s="181">
        <v>3.2387321019999998E-2</v>
      </c>
      <c r="D33" s="164"/>
      <c r="E33" s="181">
        <v>4.9767741280000001E-3</v>
      </c>
      <c r="F33" s="181">
        <v>3.8215802829999999E-3</v>
      </c>
      <c r="G33" s="180" t="s">
        <v>113</v>
      </c>
    </row>
    <row r="34" spans="1:7">
      <c r="A34" s="148" t="s">
        <v>99</v>
      </c>
      <c r="B34" s="179">
        <v>1192.3297</v>
      </c>
      <c r="C34" s="181">
        <v>3.6529876821999999E-2</v>
      </c>
      <c r="D34" s="164"/>
      <c r="E34" s="181">
        <v>5.6133369519999997E-3</v>
      </c>
      <c r="F34" s="181">
        <v>4.3103860589999996E-3</v>
      </c>
      <c r="G34" s="180" t="s">
        <v>114</v>
      </c>
    </row>
    <row r="35" spans="1:7">
      <c r="A35" s="148" t="s">
        <v>100</v>
      </c>
      <c r="B35" s="179">
        <v>1217.6704</v>
      </c>
      <c r="C35" s="181">
        <v>3.7306249876000001E-2</v>
      </c>
      <c r="D35" s="164"/>
      <c r="E35" s="181">
        <v>5.7326377529999997E-3</v>
      </c>
      <c r="F35" s="181">
        <v>4.4019951160000001E-3</v>
      </c>
      <c r="G35" s="180" t="s">
        <v>115</v>
      </c>
    </row>
    <row r="36" spans="1:7">
      <c r="A36" s="148" t="s">
        <v>101</v>
      </c>
      <c r="B36" s="179">
        <v>1600.4936</v>
      </c>
      <c r="C36" s="181">
        <v>4.9034955737000001E-2</v>
      </c>
      <c r="D36" s="164"/>
      <c r="E36" s="181">
        <v>7.5349208079999999E-3</v>
      </c>
      <c r="F36" s="181">
        <v>5.7859376480000006E-3</v>
      </c>
      <c r="G36" s="180" t="s">
        <v>116</v>
      </c>
    </row>
    <row r="37" spans="1:7">
      <c r="A37" s="148" t="s">
        <v>102</v>
      </c>
      <c r="B37" s="179">
        <v>1785.5993000000001</v>
      </c>
      <c r="C37" s="181">
        <v>5.4706112314000001E-2</v>
      </c>
      <c r="D37" s="164"/>
      <c r="E37" s="181">
        <v>8.4063749590000004E-3</v>
      </c>
      <c r="F37" s="181">
        <v>6.4551124820000005E-3</v>
      </c>
      <c r="G37" s="180" t="s">
        <v>117</v>
      </c>
    </row>
    <row r="38" spans="1:7">
      <c r="A38" s="148" t="s">
        <v>103</v>
      </c>
      <c r="B38" s="179">
        <v>2590.1653000000001</v>
      </c>
      <c r="C38" s="181">
        <v>7.9355919221000007E-2</v>
      </c>
      <c r="D38" s="164"/>
      <c r="E38" s="181">
        <v>1.2194169609000001E-2</v>
      </c>
      <c r="F38" s="181">
        <v>9.363695628000001E-3</v>
      </c>
      <c r="G38" s="180" t="s">
        <v>118</v>
      </c>
    </row>
    <row r="39" spans="1:7">
      <c r="A39" s="148" t="s">
        <v>104</v>
      </c>
      <c r="B39" s="179">
        <v>3279.7485000000001</v>
      </c>
      <c r="C39" s="181">
        <v>0.10048295258699999</v>
      </c>
      <c r="D39" s="164"/>
      <c r="E39" s="181">
        <v>1.5440639823999999E-2</v>
      </c>
      <c r="F39" s="181">
        <v>1.1856604938999999E-2</v>
      </c>
      <c r="G39" s="180" t="s">
        <v>119</v>
      </c>
    </row>
    <row r="40" spans="1:7">
      <c r="A40" s="148" t="s">
        <v>105</v>
      </c>
      <c r="B40" s="179">
        <v>6684.0429000000004</v>
      </c>
      <c r="C40" s="181">
        <v>0.20478166719499999</v>
      </c>
      <c r="D40" s="164"/>
      <c r="E40" s="181">
        <v>3.1467625945000001E-2</v>
      </c>
      <c r="F40" s="181">
        <v>2.4163455234999999E-2</v>
      </c>
      <c r="G40" s="180" t="s">
        <v>120</v>
      </c>
    </row>
    <row r="41" spans="1:7">
      <c r="A41" s="169" t="s">
        <v>106</v>
      </c>
      <c r="B41" s="170">
        <v>9513.7873999999993</v>
      </c>
      <c r="C41" s="173">
        <v>0.291477669168</v>
      </c>
      <c r="D41" s="183"/>
      <c r="E41" s="173">
        <v>4.4789704031000001E-2</v>
      </c>
      <c r="F41" s="173">
        <v>3.4393252616E-2</v>
      </c>
      <c r="G41" s="171" t="s">
        <v>121</v>
      </c>
    </row>
    <row r="42" spans="1:7">
      <c r="A42" s="175" t="s">
        <v>293</v>
      </c>
      <c r="B42" s="176">
        <v>32639.85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451.4556</v>
      </c>
      <c r="C44" s="172">
        <v>1.4832967319000001E-2</v>
      </c>
      <c r="D44" s="172">
        <v>3.4566735080000001E-3</v>
      </c>
      <c r="E44" s="172">
        <v>2.1253956869999998E-3</v>
      </c>
      <c r="F44" s="172">
        <v>1.632055231E-3</v>
      </c>
      <c r="G44" s="168" t="s">
        <v>126</v>
      </c>
    </row>
    <row r="45" spans="1:7">
      <c r="A45" s="148" t="s">
        <v>123</v>
      </c>
      <c r="B45" s="179">
        <v>2723.9935</v>
      </c>
      <c r="C45" s="181">
        <v>8.9499181232E-2</v>
      </c>
      <c r="D45" s="181">
        <v>2.0856881977000002E-2</v>
      </c>
      <c r="E45" s="181">
        <v>1.2824215795E-2</v>
      </c>
      <c r="F45" s="181">
        <v>9.8474973880000004E-3</v>
      </c>
      <c r="G45" s="180" t="s">
        <v>127</v>
      </c>
    </row>
    <row r="46" spans="1:7">
      <c r="A46" s="148" t="s">
        <v>124</v>
      </c>
      <c r="B46" s="179">
        <v>4941.0622999999996</v>
      </c>
      <c r="C46" s="181">
        <v>0.16234290950599997</v>
      </c>
      <c r="D46" s="181">
        <v>3.7832378539999996E-2</v>
      </c>
      <c r="E46" s="181">
        <v>2.3261894418000001E-2</v>
      </c>
      <c r="F46" s="181">
        <v>1.7862413434999998E-2</v>
      </c>
      <c r="G46" s="180" t="s">
        <v>128</v>
      </c>
    </row>
    <row r="47" spans="1:7">
      <c r="A47" s="169" t="s">
        <v>125</v>
      </c>
      <c r="B47" s="170">
        <v>22319.4499</v>
      </c>
      <c r="C47" s="173">
        <v>0.73332498465599993</v>
      </c>
      <c r="D47" s="173">
        <v>0.170893995292</v>
      </c>
      <c r="E47" s="173">
        <v>0.10507713838</v>
      </c>
      <c r="F47" s="173">
        <v>8.0686948990999999E-2</v>
      </c>
      <c r="G47" s="171" t="s">
        <v>129</v>
      </c>
    </row>
    <row r="48" spans="1:7">
      <c r="A48" s="175" t="s">
        <v>294</v>
      </c>
      <c r="B48" s="176">
        <v>30435.96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8.5433384394999992E-2</v>
      </c>
      <c r="D50" s="172">
        <v>7.7376690059999999E-3</v>
      </c>
      <c r="E50" s="172">
        <v>4.7576400529999998E-3</v>
      </c>
      <c r="F50" s="172">
        <v>3.653310951E-3</v>
      </c>
      <c r="G50" s="168" t="s">
        <v>133</v>
      </c>
    </row>
    <row r="51" spans="1:7">
      <c r="A51" s="148" t="s">
        <v>131</v>
      </c>
      <c r="B51" s="179">
        <v>3393.9349999999999</v>
      </c>
      <c r="C51" s="181">
        <v>0.28692229785700002</v>
      </c>
      <c r="D51" s="181">
        <v>2.5986442967999998E-2</v>
      </c>
      <c r="E51" s="181">
        <v>1.5978215379000002E-2</v>
      </c>
      <c r="F51" s="181">
        <v>1.2269400073000002E-2</v>
      </c>
      <c r="G51" s="180" t="s">
        <v>134</v>
      </c>
    </row>
    <row r="52" spans="1:7">
      <c r="A52" s="169" t="s">
        <v>132</v>
      </c>
      <c r="B52" s="170">
        <v>7424.2569999999996</v>
      </c>
      <c r="C52" s="173">
        <v>0.62764457136700003</v>
      </c>
      <c r="D52" s="173">
        <v>5.6845529189999994E-2</v>
      </c>
      <c r="E52" s="173">
        <v>3.4952460014E-2</v>
      </c>
      <c r="F52" s="173">
        <v>2.6839400099000002E-2</v>
      </c>
      <c r="G52" s="171" t="s">
        <v>135</v>
      </c>
    </row>
    <row r="53" spans="1:7">
      <c r="A53" s="175" t="s">
        <v>295</v>
      </c>
      <c r="B53" s="176">
        <v>11828.76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588.88940000000002</v>
      </c>
      <c r="C55" s="172">
        <v>0.18728434403200001</v>
      </c>
      <c r="D55" s="172">
        <v>4.5089669680000001E-3</v>
      </c>
      <c r="E55" s="172">
        <v>2.772416581E-3</v>
      </c>
      <c r="F55" s="172">
        <v>2.1288915810000002E-3</v>
      </c>
      <c r="G55" s="168" t="s">
        <v>138</v>
      </c>
    </row>
    <row r="56" spans="1:7">
      <c r="A56" s="169" t="s">
        <v>137</v>
      </c>
      <c r="B56" s="170">
        <v>2555.4731000000002</v>
      </c>
      <c r="C56" s="173">
        <v>0.81271645104300005</v>
      </c>
      <c r="D56" s="173">
        <v>1.9566566822999999E-2</v>
      </c>
      <c r="E56" s="173">
        <v>1.2030843132999999E-2</v>
      </c>
      <c r="F56" s="173">
        <v>9.2382800020000006E-3</v>
      </c>
      <c r="G56" s="171" t="s">
        <v>139</v>
      </c>
    </row>
    <row r="57" spans="1:7">
      <c r="A57" s="175" t="s">
        <v>296</v>
      </c>
      <c r="B57" s="176">
        <v>3144.36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333.90530000000001</v>
      </c>
      <c r="C59" s="172">
        <v>7.4464700080000001E-3</v>
      </c>
      <c r="D59" s="172">
        <v>2.5566226330000002E-3</v>
      </c>
      <c r="E59" s="172">
        <v>1.571983789E-3</v>
      </c>
      <c r="F59" s="172">
        <v>1.2070996389999999E-3</v>
      </c>
      <c r="G59" s="168" t="s">
        <v>152</v>
      </c>
    </row>
    <row r="60" spans="1:7">
      <c r="A60" s="148" t="s">
        <v>141</v>
      </c>
      <c r="B60" s="179">
        <v>396.11700000000002</v>
      </c>
      <c r="C60" s="181">
        <v>8.8338620560000011E-3</v>
      </c>
      <c r="D60" s="181">
        <v>3.0329608050000002E-3</v>
      </c>
      <c r="E60" s="181">
        <v>1.8648685790000001E-3</v>
      </c>
      <c r="F60" s="181">
        <v>1.432000892E-3</v>
      </c>
      <c r="G60" s="180" t="s">
        <v>153</v>
      </c>
    </row>
    <row r="61" spans="1:7">
      <c r="A61" s="148" t="s">
        <v>142</v>
      </c>
      <c r="B61" s="179">
        <v>877.20270000000005</v>
      </c>
      <c r="C61" s="181">
        <v>1.9562623284000002E-2</v>
      </c>
      <c r="D61" s="181">
        <v>6.71650398E-3</v>
      </c>
      <c r="E61" s="181">
        <v>4.1297590180000001E-3</v>
      </c>
      <c r="F61" s="181">
        <v>3.1711717729999999E-3</v>
      </c>
      <c r="G61" s="180" t="s">
        <v>154</v>
      </c>
    </row>
    <row r="62" spans="1:7">
      <c r="A62" s="148" t="s">
        <v>143</v>
      </c>
      <c r="B62" s="179">
        <v>1017.7297</v>
      </c>
      <c r="C62" s="181">
        <v>2.2696536074999999E-2</v>
      </c>
      <c r="D62" s="181">
        <v>7.7924812369999999E-3</v>
      </c>
      <c r="E62" s="181">
        <v>4.7913423049999997E-3</v>
      </c>
      <c r="F62" s="181">
        <v>3.6791903370000001E-3</v>
      </c>
      <c r="G62" s="180" t="s">
        <v>155</v>
      </c>
    </row>
    <row r="63" spans="1:7">
      <c r="A63" s="148" t="s">
        <v>144</v>
      </c>
      <c r="B63" s="179">
        <v>1546.0365999999999</v>
      </c>
      <c r="C63" s="181">
        <v>3.4478384059E-2</v>
      </c>
      <c r="D63" s="181">
        <v>1.1837584377000001E-2</v>
      </c>
      <c r="E63" s="181">
        <v>7.2785441619999999E-3</v>
      </c>
      <c r="F63" s="181">
        <v>5.5890703779999992E-3</v>
      </c>
      <c r="G63" s="180" t="s">
        <v>156</v>
      </c>
    </row>
    <row r="64" spans="1:7">
      <c r="A64" s="148" t="s">
        <v>145</v>
      </c>
      <c r="B64" s="179">
        <v>1654.9333999999999</v>
      </c>
      <c r="C64" s="181">
        <v>3.6906907221999997E-2</v>
      </c>
      <c r="D64" s="181">
        <v>1.2671377742000001E-2</v>
      </c>
      <c r="E64" s="181">
        <v>7.7912164800000008E-3</v>
      </c>
      <c r="F64" s="181">
        <v>5.9827427390000002E-3</v>
      </c>
      <c r="G64" s="180" t="s">
        <v>157</v>
      </c>
    </row>
    <row r="65" spans="1:7">
      <c r="A65" s="148" t="s">
        <v>146</v>
      </c>
      <c r="B65" s="179">
        <v>2318.6091999999999</v>
      </c>
      <c r="C65" s="181">
        <v>5.1707636469E-2</v>
      </c>
      <c r="D65" s="181">
        <v>1.7752963960999998E-2</v>
      </c>
      <c r="E65" s="181">
        <v>1.0915717943000001E-2</v>
      </c>
      <c r="F65" s="181">
        <v>8.3819943179999998E-3</v>
      </c>
      <c r="G65" s="180" t="s">
        <v>158</v>
      </c>
    </row>
    <row r="66" spans="1:7">
      <c r="A66" s="148" t="s">
        <v>147</v>
      </c>
      <c r="B66" s="179">
        <v>2390.4929000000002</v>
      </c>
      <c r="C66" s="181">
        <v>5.3310725177000001E-2</v>
      </c>
      <c r="D66" s="181">
        <v>1.8303358023E-2</v>
      </c>
      <c r="E66" s="181">
        <v>1.1254137283000001E-2</v>
      </c>
      <c r="F66" s="181">
        <v>8.6418607780000007E-3</v>
      </c>
      <c r="G66" s="180" t="s">
        <v>159</v>
      </c>
    </row>
    <row r="67" spans="1:7">
      <c r="A67" s="148" t="s">
        <v>148</v>
      </c>
      <c r="B67" s="179">
        <v>6144.8719000000001</v>
      </c>
      <c r="C67" s="181">
        <v>0.13703766997700001</v>
      </c>
      <c r="D67" s="181">
        <v>4.7049623276999998E-2</v>
      </c>
      <c r="E67" s="181">
        <v>2.8929277283000002E-2</v>
      </c>
      <c r="F67" s="181">
        <v>2.2214300431999998E-2</v>
      </c>
      <c r="G67" s="180" t="s">
        <v>160</v>
      </c>
    </row>
    <row r="68" spans="1:7">
      <c r="A68" s="148" t="s">
        <v>149</v>
      </c>
      <c r="B68" s="179">
        <v>6315.5942999999997</v>
      </c>
      <c r="C68" s="181">
        <v>0.14084497471599999</v>
      </c>
      <c r="D68" s="181">
        <v>4.8356798550000003E-2</v>
      </c>
      <c r="E68" s="181">
        <v>2.9733016681999999E-2</v>
      </c>
      <c r="F68" s="181">
        <v>2.2831478259000001E-2</v>
      </c>
      <c r="G68" s="180" t="s">
        <v>161</v>
      </c>
    </row>
    <row r="69" spans="1:7">
      <c r="A69" s="148" t="s">
        <v>150</v>
      </c>
      <c r="B69" s="179">
        <v>9179.5575000000008</v>
      </c>
      <c r="C69" s="181">
        <v>0.204714628993</v>
      </c>
      <c r="D69" s="181">
        <v>7.0285390688999999E-2</v>
      </c>
      <c r="E69" s="181">
        <v>4.3216192066000005E-2</v>
      </c>
      <c r="F69" s="181">
        <v>3.3184979517000002E-2</v>
      </c>
      <c r="G69" s="180" t="s">
        <v>162</v>
      </c>
    </row>
    <row r="70" spans="1:7">
      <c r="A70" s="169" t="s">
        <v>151</v>
      </c>
      <c r="B70" s="170">
        <v>12665.6988</v>
      </c>
      <c r="C70" s="173">
        <v>0.28245956635399999</v>
      </c>
      <c r="D70" s="173">
        <v>9.6977832373999998E-2</v>
      </c>
      <c r="E70" s="173">
        <v>5.9628503007999996E-2</v>
      </c>
      <c r="F70" s="173">
        <v>4.5787714194999996E-2</v>
      </c>
      <c r="G70" s="171" t="s">
        <v>163</v>
      </c>
    </row>
    <row r="71" spans="1:7">
      <c r="A71" s="175" t="s">
        <v>297</v>
      </c>
      <c r="B71" s="176">
        <v>44840.75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292.79599999999999</v>
      </c>
      <c r="C73" s="172">
        <v>4.9811240379999998E-3</v>
      </c>
      <c r="D73" s="182"/>
      <c r="E73" s="182"/>
      <c r="F73" s="172">
        <v>1.0584855819999999E-3</v>
      </c>
      <c r="G73" s="168" t="s">
        <v>190</v>
      </c>
    </row>
    <row r="74" spans="1:7">
      <c r="A74" s="148" t="s">
        <v>165</v>
      </c>
      <c r="B74" s="179">
        <v>351.46839999999997</v>
      </c>
      <c r="C74" s="181">
        <v>5.9792746340000006E-3</v>
      </c>
      <c r="D74" s="164"/>
      <c r="E74" s="164"/>
      <c r="F74" s="181">
        <v>1.2705919269999999E-3</v>
      </c>
      <c r="G74" s="180" t="s">
        <v>191</v>
      </c>
    </row>
    <row r="75" spans="1:7">
      <c r="A75" s="148" t="s">
        <v>166</v>
      </c>
      <c r="B75" s="179">
        <v>414.7321</v>
      </c>
      <c r="C75" s="181">
        <v>7.0555336570000005E-3</v>
      </c>
      <c r="D75" s="164"/>
      <c r="E75" s="164"/>
      <c r="F75" s="181">
        <v>1.499296262E-3</v>
      </c>
      <c r="G75" s="180" t="s">
        <v>192</v>
      </c>
    </row>
    <row r="76" spans="1:7">
      <c r="A76" s="148" t="s">
        <v>167</v>
      </c>
      <c r="B76" s="179">
        <v>442.96769999999998</v>
      </c>
      <c r="C76" s="181">
        <v>7.5358852529999994E-3</v>
      </c>
      <c r="D76" s="164"/>
      <c r="E76" s="164"/>
      <c r="F76" s="181">
        <v>1.6013706599999999E-3</v>
      </c>
      <c r="G76" s="180" t="s">
        <v>193</v>
      </c>
    </row>
    <row r="77" spans="1:7">
      <c r="A77" s="148" t="s">
        <v>168</v>
      </c>
      <c r="B77" s="179">
        <v>466.34160000000003</v>
      </c>
      <c r="C77" s="181">
        <v>7.9335283049999997E-3</v>
      </c>
      <c r="D77" s="164"/>
      <c r="E77" s="164"/>
      <c r="F77" s="181">
        <v>1.6858695470000002E-3</v>
      </c>
      <c r="G77" s="180" t="s">
        <v>194</v>
      </c>
    </row>
    <row r="78" spans="1:7">
      <c r="A78" s="148" t="s">
        <v>169</v>
      </c>
      <c r="B78" s="179">
        <v>685.7432</v>
      </c>
      <c r="C78" s="181">
        <v>1.1666047137E-2</v>
      </c>
      <c r="D78" s="164"/>
      <c r="E78" s="164"/>
      <c r="F78" s="181">
        <v>2.4790273439999999E-3</v>
      </c>
      <c r="G78" s="180" t="s">
        <v>195</v>
      </c>
    </row>
    <row r="79" spans="1:7">
      <c r="A79" s="148" t="s">
        <v>170</v>
      </c>
      <c r="B79" s="179">
        <v>688.48760000000004</v>
      </c>
      <c r="C79" s="181">
        <v>1.1712735605E-2</v>
      </c>
      <c r="D79" s="164"/>
      <c r="E79" s="164"/>
      <c r="F79" s="181">
        <v>2.4889486130000001E-3</v>
      </c>
      <c r="G79" s="180" t="s">
        <v>196</v>
      </c>
    </row>
    <row r="80" spans="1:7">
      <c r="A80" s="148" t="s">
        <v>171</v>
      </c>
      <c r="B80" s="179">
        <v>707.73299999999995</v>
      </c>
      <c r="C80" s="181">
        <v>1.2040143509000002E-2</v>
      </c>
      <c r="D80" s="164"/>
      <c r="E80" s="164"/>
      <c r="F80" s="181">
        <v>2.5585225769999996E-3</v>
      </c>
      <c r="G80" s="180" t="s">
        <v>197</v>
      </c>
    </row>
    <row r="81" spans="1:7">
      <c r="A81" s="148" t="s">
        <v>172</v>
      </c>
      <c r="B81" s="179">
        <v>889.16809999999998</v>
      </c>
      <c r="C81" s="181">
        <v>1.5126766064999998E-2</v>
      </c>
      <c r="D81" s="164"/>
      <c r="E81" s="164"/>
      <c r="F81" s="181">
        <v>3.2144278399999998E-3</v>
      </c>
      <c r="G81" s="180" t="s">
        <v>198</v>
      </c>
    </row>
    <row r="82" spans="1:7">
      <c r="A82" s="148" t="s">
        <v>173</v>
      </c>
      <c r="B82" s="179">
        <v>1138.4188999999999</v>
      </c>
      <c r="C82" s="181">
        <v>1.9367087488E-2</v>
      </c>
      <c r="D82" s="164"/>
      <c r="E82" s="164"/>
      <c r="F82" s="181">
        <v>4.1154933529999995E-3</v>
      </c>
      <c r="G82" s="180" t="s">
        <v>199</v>
      </c>
    </row>
    <row r="83" spans="1:7">
      <c r="A83" s="148" t="s">
        <v>174</v>
      </c>
      <c r="B83" s="179">
        <v>1517.2283</v>
      </c>
      <c r="C83" s="181">
        <v>2.5811494543000003E-2</v>
      </c>
      <c r="D83" s="164"/>
      <c r="E83" s="164"/>
      <c r="F83" s="181">
        <v>5.484925614E-3</v>
      </c>
      <c r="G83" s="180" t="s">
        <v>200</v>
      </c>
    </row>
    <row r="84" spans="1:7">
      <c r="A84" s="148" t="s">
        <v>175</v>
      </c>
      <c r="B84" s="179">
        <v>1538.1089999999999</v>
      </c>
      <c r="C84" s="181">
        <v>2.6166722609000003E-2</v>
      </c>
      <c r="D84" s="164"/>
      <c r="E84" s="164"/>
      <c r="F84" s="181">
        <v>5.5604113439999998E-3</v>
      </c>
      <c r="G84" s="180" t="s">
        <v>201</v>
      </c>
    </row>
    <row r="85" spans="1:7">
      <c r="A85" s="148" t="s">
        <v>176</v>
      </c>
      <c r="B85" s="179">
        <v>1614.2706000000001</v>
      </c>
      <c r="C85" s="181">
        <v>2.7462404164E-2</v>
      </c>
      <c r="D85" s="164"/>
      <c r="E85" s="164"/>
      <c r="F85" s="181">
        <v>5.8357428229999994E-3</v>
      </c>
      <c r="G85" s="180" t="s">
        <v>202</v>
      </c>
    </row>
    <row r="86" spans="1:7">
      <c r="A86" s="148" t="s">
        <v>177</v>
      </c>
      <c r="B86" s="179">
        <v>1668.7569000000001</v>
      </c>
      <c r="C86" s="181">
        <v>2.8389339704999999E-2</v>
      </c>
      <c r="D86" s="164"/>
      <c r="E86" s="164"/>
      <c r="F86" s="181">
        <v>6.0327160160000004E-3</v>
      </c>
      <c r="G86" s="180" t="s">
        <v>203</v>
      </c>
    </row>
    <row r="87" spans="1:7">
      <c r="A87" s="148" t="s">
        <v>178</v>
      </c>
      <c r="B87" s="179">
        <v>1728.8390999999999</v>
      </c>
      <c r="C87" s="181">
        <v>2.9411474196000001E-2</v>
      </c>
      <c r="D87" s="164"/>
      <c r="E87" s="164"/>
      <c r="F87" s="181">
        <v>6.2499189229999995E-3</v>
      </c>
      <c r="G87" s="180" t="s">
        <v>204</v>
      </c>
    </row>
    <row r="88" spans="1:7">
      <c r="A88" s="148" t="s">
        <v>179</v>
      </c>
      <c r="B88" s="179">
        <v>1755.0477000000001</v>
      </c>
      <c r="C88" s="181">
        <v>2.9857341924999999E-2</v>
      </c>
      <c r="D88" s="164"/>
      <c r="E88" s="164"/>
      <c r="F88" s="181">
        <v>6.3446655220000007E-3</v>
      </c>
      <c r="G88" s="180" t="s">
        <v>205</v>
      </c>
    </row>
    <row r="89" spans="1:7">
      <c r="A89" s="148" t="s">
        <v>180</v>
      </c>
      <c r="B89" s="179">
        <v>2260.8040999999998</v>
      </c>
      <c r="C89" s="181">
        <v>3.8461405373000003E-2</v>
      </c>
      <c r="D89" s="164"/>
      <c r="E89" s="164"/>
      <c r="F89" s="181">
        <v>8.173023346000001E-3</v>
      </c>
      <c r="G89" s="180" t="s">
        <v>206</v>
      </c>
    </row>
    <row r="90" spans="1:7">
      <c r="A90" s="148" t="s">
        <v>181</v>
      </c>
      <c r="B90" s="179">
        <v>2285.1549</v>
      </c>
      <c r="C90" s="181">
        <v>3.8875667709999999E-2</v>
      </c>
      <c r="D90" s="164"/>
      <c r="E90" s="164"/>
      <c r="F90" s="181">
        <v>8.261053820000001E-3</v>
      </c>
      <c r="G90" s="180" t="s">
        <v>207</v>
      </c>
    </row>
    <row r="91" spans="1:7">
      <c r="A91" s="148" t="s">
        <v>182</v>
      </c>
      <c r="B91" s="179">
        <v>2686.3454999999999</v>
      </c>
      <c r="C91" s="181">
        <v>4.5700829738999998E-2</v>
      </c>
      <c r="D91" s="164"/>
      <c r="E91" s="164"/>
      <c r="F91" s="181">
        <v>9.7113962620000004E-3</v>
      </c>
      <c r="G91" s="180" t="s">
        <v>208</v>
      </c>
    </row>
    <row r="92" spans="1:7">
      <c r="A92" s="148" t="s">
        <v>183</v>
      </c>
      <c r="B92" s="179">
        <v>2950.9038999999998</v>
      </c>
      <c r="C92" s="181">
        <v>5.0201568156999998E-2</v>
      </c>
      <c r="D92" s="164"/>
      <c r="E92" s="164"/>
      <c r="F92" s="181">
        <v>1.0667800216000001E-2</v>
      </c>
      <c r="G92" s="180" t="s">
        <v>209</v>
      </c>
    </row>
    <row r="93" spans="1:7">
      <c r="A93" s="148" t="s">
        <v>184</v>
      </c>
      <c r="B93" s="179">
        <v>4004.7460999999998</v>
      </c>
      <c r="C93" s="181">
        <v>6.8129814152999998E-2</v>
      </c>
      <c r="D93" s="164"/>
      <c r="E93" s="164"/>
      <c r="F93" s="181">
        <v>1.4477540698E-2</v>
      </c>
      <c r="G93" s="180" t="s">
        <v>210</v>
      </c>
    </row>
    <row r="94" spans="1:7">
      <c r="A94" s="148" t="s">
        <v>185</v>
      </c>
      <c r="B94" s="179">
        <v>4071.7348999999999</v>
      </c>
      <c r="C94" s="181">
        <v>6.9269445574999991E-2</v>
      </c>
      <c r="D94" s="164"/>
      <c r="E94" s="164"/>
      <c r="F94" s="181">
        <v>1.4719711626E-2</v>
      </c>
      <c r="G94" s="180" t="s">
        <v>211</v>
      </c>
    </row>
    <row r="95" spans="1:7">
      <c r="A95" s="148" t="s">
        <v>186</v>
      </c>
      <c r="B95" s="179">
        <v>4198.2004999999999</v>
      </c>
      <c r="C95" s="181">
        <v>7.1420912261999994E-2</v>
      </c>
      <c r="D95" s="164"/>
      <c r="E95" s="164"/>
      <c r="F95" s="181">
        <v>1.5176896882E-2</v>
      </c>
      <c r="G95" s="180" t="s">
        <v>212</v>
      </c>
    </row>
    <row r="96" spans="1:7">
      <c r="A96" s="148" t="s">
        <v>187</v>
      </c>
      <c r="B96" s="179">
        <v>4891.8843999999999</v>
      </c>
      <c r="C96" s="181">
        <v>8.3222048716000002E-2</v>
      </c>
      <c r="D96" s="164"/>
      <c r="E96" s="164"/>
      <c r="F96" s="181">
        <v>1.7684630616999999E-2</v>
      </c>
      <c r="G96" s="180" t="s">
        <v>213</v>
      </c>
    </row>
    <row r="97" spans="1:7">
      <c r="A97" s="148" t="s">
        <v>188</v>
      </c>
      <c r="B97" s="179">
        <v>5151.1055999999999</v>
      </c>
      <c r="C97" s="181">
        <v>8.7631989255999992E-2</v>
      </c>
      <c r="D97" s="164"/>
      <c r="E97" s="164"/>
      <c r="F97" s="181">
        <v>1.8621740081E-2</v>
      </c>
      <c r="G97" s="180" t="s">
        <v>214</v>
      </c>
    </row>
    <row r="98" spans="1:7">
      <c r="A98" s="169" t="s">
        <v>189</v>
      </c>
      <c r="B98" s="170">
        <v>10380.1176</v>
      </c>
      <c r="C98" s="173">
        <v>0.176589343073</v>
      </c>
      <c r="D98" s="183"/>
      <c r="E98" s="183"/>
      <c r="F98" s="173">
        <v>3.7525119259999996E-2</v>
      </c>
      <c r="G98" s="171" t="s">
        <v>215</v>
      </c>
    </row>
    <row r="99" spans="1:7">
      <c r="A99" s="175" t="s">
        <v>298</v>
      </c>
      <c r="B99" s="176">
        <v>58781.11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1360.873</v>
      </c>
      <c r="C101" s="187">
        <v>1.0000022044719998</v>
      </c>
      <c r="D101" s="187">
        <v>1.0419836738999998E-2</v>
      </c>
      <c r="E101" s="187">
        <v>6.406817425E-3</v>
      </c>
      <c r="F101" s="187">
        <v>4.9196862300000003E-3</v>
      </c>
      <c r="G101" s="186" t="s">
        <v>217</v>
      </c>
    </row>
    <row r="102" spans="1:7">
      <c r="A102" s="175" t="s">
        <v>299</v>
      </c>
      <c r="B102" s="176">
        <v>1360.87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511.33120000000002</v>
      </c>
      <c r="C104" s="187">
        <v>1.000002346821</v>
      </c>
      <c r="D104" s="187">
        <v>3.9151247940000002E-3</v>
      </c>
      <c r="E104" s="188"/>
      <c r="F104" s="187">
        <v>1.84851126E-3</v>
      </c>
      <c r="G104" s="186" t="s">
        <v>219</v>
      </c>
    </row>
    <row r="105" spans="1:7">
      <c r="A105" s="175" t="s">
        <v>300</v>
      </c>
      <c r="B105" s="176">
        <v>511.33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387.85180000000003</v>
      </c>
      <c r="C107" s="187">
        <v>1.000004640969</v>
      </c>
      <c r="D107" s="187">
        <v>2.9696764019999998E-3</v>
      </c>
      <c r="E107" s="187">
        <v>1.825957066E-3</v>
      </c>
      <c r="F107" s="187">
        <v>1.402121403E-3</v>
      </c>
      <c r="G107" s="186" t="s">
        <v>221</v>
      </c>
    </row>
    <row r="108" spans="1:7">
      <c r="A108" s="175" t="s">
        <v>301</v>
      </c>
      <c r="B108" s="176">
        <v>387.85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1945.114</v>
      </c>
      <c r="C110" s="172">
        <v>0.28441497294899998</v>
      </c>
      <c r="D110" s="172">
        <v>1.4893212165000001E-2</v>
      </c>
      <c r="E110" s="172">
        <v>9.1573499280000002E-3</v>
      </c>
      <c r="F110" s="172">
        <v>7.0317734E-3</v>
      </c>
      <c r="G110" s="168" t="s">
        <v>224</v>
      </c>
    </row>
    <row r="111" spans="1:7">
      <c r="A111" s="169" t="s">
        <v>223</v>
      </c>
      <c r="B111" s="170">
        <v>4893.8900000000003</v>
      </c>
      <c r="C111" s="173">
        <v>0.7155856119320001</v>
      </c>
      <c r="D111" s="173">
        <v>3.7471192989E-2</v>
      </c>
      <c r="E111" s="173">
        <v>2.3039813214999996E-2</v>
      </c>
      <c r="F111" s="173">
        <v>1.7691881053E-2</v>
      </c>
      <c r="G111" s="171" t="s">
        <v>225</v>
      </c>
    </row>
    <row r="112" spans="1:7">
      <c r="A112" s="175" t="s">
        <v>302</v>
      </c>
      <c r="B112" s="176">
        <v>6839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423.25959999999998</v>
      </c>
      <c r="C114" s="172">
        <v>5.5178097693E-2</v>
      </c>
      <c r="D114" s="172">
        <v>3.2407843569999999E-3</v>
      </c>
      <c r="E114" s="172">
        <v>1.9926524959999999E-3</v>
      </c>
      <c r="F114" s="172">
        <v>1.5301239909999999E-3</v>
      </c>
      <c r="G114" s="168" t="s">
        <v>230</v>
      </c>
    </row>
    <row r="115" spans="1:7">
      <c r="A115" s="148" t="s">
        <v>227</v>
      </c>
      <c r="B115" s="179">
        <v>872.25729999999999</v>
      </c>
      <c r="C115" s="181">
        <v>0.113711534275</v>
      </c>
      <c r="D115" s="181">
        <v>6.6786383890000004E-3</v>
      </c>
      <c r="E115" s="181">
        <v>4.1064767020000002E-3</v>
      </c>
      <c r="F115" s="181">
        <v>3.1532936779999996E-3</v>
      </c>
      <c r="G115" s="180" t="s">
        <v>231</v>
      </c>
    </row>
    <row r="116" spans="1:7">
      <c r="A116" s="148" t="s">
        <v>228</v>
      </c>
      <c r="B116" s="179">
        <v>1460.008</v>
      </c>
      <c r="C116" s="181">
        <v>0.190333459787</v>
      </c>
      <c r="D116" s="181">
        <v>1.1178886639000001E-2</v>
      </c>
      <c r="E116" s="181">
        <v>6.8735324279999999E-3</v>
      </c>
      <c r="F116" s="181">
        <v>5.2780687490000004E-3</v>
      </c>
      <c r="G116" s="180" t="s">
        <v>232</v>
      </c>
    </row>
    <row r="117" spans="1:7">
      <c r="A117" s="169" t="s">
        <v>229</v>
      </c>
      <c r="B117" s="170">
        <v>4915.2654000000002</v>
      </c>
      <c r="C117" s="173">
        <v>0.64077694735500001</v>
      </c>
      <c r="D117" s="183"/>
      <c r="E117" s="183"/>
      <c r="F117" s="173">
        <v>1.7769155171000001E-2</v>
      </c>
      <c r="G117" s="171" t="s">
        <v>233</v>
      </c>
    </row>
    <row r="118" spans="1:7">
      <c r="A118" s="175" t="s">
        <v>303</v>
      </c>
      <c r="B118" s="176">
        <v>7670.79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665.95979999999997</v>
      </c>
      <c r="C120" s="172">
        <v>0.13755237013300001</v>
      </c>
      <c r="D120" s="182"/>
      <c r="E120" s="172">
        <v>3.135254246E-3</v>
      </c>
      <c r="F120" s="172">
        <v>2.4075084579999999E-3</v>
      </c>
      <c r="G120" s="168" t="s">
        <v>237</v>
      </c>
    </row>
    <row r="121" spans="1:7">
      <c r="A121" s="148" t="s">
        <v>235</v>
      </c>
      <c r="B121" s="179">
        <v>1810.5916</v>
      </c>
      <c r="C121" s="181">
        <v>0.37397327274600001</v>
      </c>
      <c r="D121" s="164"/>
      <c r="E121" s="181">
        <v>8.5240355369999993E-3</v>
      </c>
      <c r="F121" s="181">
        <v>6.54546204E-3</v>
      </c>
      <c r="G121" s="180" t="s">
        <v>238</v>
      </c>
    </row>
    <row r="122" spans="1:7">
      <c r="A122" s="169" t="s">
        <v>236</v>
      </c>
      <c r="B122" s="170">
        <v>2364.9467</v>
      </c>
      <c r="C122" s="173">
        <v>0.48847396467999998</v>
      </c>
      <c r="D122" s="183"/>
      <c r="E122" s="173">
        <v>1.1133869014E-2</v>
      </c>
      <c r="F122" s="173">
        <v>8.5495088190000006E-3</v>
      </c>
      <c r="G122" s="171" t="s">
        <v>239</v>
      </c>
    </row>
    <row r="123" spans="1:7">
      <c r="A123" s="175" t="s">
        <v>304</v>
      </c>
      <c r="B123" s="176">
        <v>4841.5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544.67759999999998</v>
      </c>
      <c r="C125" s="172">
        <v>0.49657443452700001</v>
      </c>
      <c r="D125" s="182"/>
      <c r="E125" s="172">
        <v>2.564273036E-3</v>
      </c>
      <c r="F125" s="172">
        <v>1.9690616890000001E-3</v>
      </c>
      <c r="G125" s="168" t="s">
        <v>242</v>
      </c>
    </row>
    <row r="126" spans="1:7">
      <c r="A126" s="169" t="s">
        <v>241</v>
      </c>
      <c r="B126" s="170">
        <v>552.19439999999997</v>
      </c>
      <c r="C126" s="173">
        <v>0.50342738884299998</v>
      </c>
      <c r="D126" s="183"/>
      <c r="E126" s="173">
        <v>2.5996611759999998E-3</v>
      </c>
      <c r="F126" s="173">
        <v>1.9962356410000003E-3</v>
      </c>
      <c r="G126" s="171" t="s">
        <v>243</v>
      </c>
    </row>
    <row r="127" spans="1:7">
      <c r="A127" s="175" t="s">
        <v>305</v>
      </c>
      <c r="B127" s="176">
        <v>1096.8699999999999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348.56360000000001</v>
      </c>
      <c r="C129" s="172">
        <v>7.9691370599999992E-3</v>
      </c>
      <c r="D129" s="182"/>
      <c r="E129" s="172">
        <v>1.6409932050000001E-3</v>
      </c>
      <c r="F129" s="172">
        <v>1.260090797E-3</v>
      </c>
      <c r="G129" s="168" t="s">
        <v>267</v>
      </c>
    </row>
    <row r="130" spans="1:7">
      <c r="A130" s="148" t="s">
        <v>245</v>
      </c>
      <c r="B130" s="179">
        <v>415.32810000000001</v>
      </c>
      <c r="C130" s="181">
        <v>9.495559931E-3</v>
      </c>
      <c r="D130" s="164"/>
      <c r="E130" s="181">
        <v>1.9553120009999998E-3</v>
      </c>
      <c r="F130" s="181">
        <v>1.5014508590000001E-3</v>
      </c>
      <c r="G130" s="180" t="s">
        <v>268</v>
      </c>
    </row>
    <row r="131" spans="1:7">
      <c r="A131" s="148" t="s">
        <v>246</v>
      </c>
      <c r="B131" s="179">
        <v>416.27089999999998</v>
      </c>
      <c r="C131" s="181">
        <v>9.5171149719999997E-3</v>
      </c>
      <c r="D131" s="164"/>
      <c r="E131" s="181">
        <v>1.959750583E-3</v>
      </c>
      <c r="F131" s="181">
        <v>1.5048591710000001E-3</v>
      </c>
      <c r="G131" s="180" t="s">
        <v>269</v>
      </c>
    </row>
    <row r="132" spans="1:7">
      <c r="A132" s="148" t="s">
        <v>247</v>
      </c>
      <c r="B132" s="179">
        <v>417.9271</v>
      </c>
      <c r="C132" s="181">
        <v>9.5549803279999998E-3</v>
      </c>
      <c r="D132" s="164"/>
      <c r="E132" s="181">
        <v>1.967547763E-3</v>
      </c>
      <c r="F132" s="181">
        <v>1.5108464930000001E-3</v>
      </c>
      <c r="G132" s="180" t="s">
        <v>270</v>
      </c>
    </row>
    <row r="133" spans="1:7">
      <c r="A133" s="148" t="s">
        <v>248</v>
      </c>
      <c r="B133" s="179">
        <v>475.94990000000001</v>
      </c>
      <c r="C133" s="181">
        <v>1.0881543531E-2</v>
      </c>
      <c r="D133" s="164"/>
      <c r="E133" s="181">
        <v>2.2407117439999999E-3</v>
      </c>
      <c r="F133" s="181">
        <v>1.720604472E-3</v>
      </c>
      <c r="G133" s="180" t="s">
        <v>271</v>
      </c>
    </row>
    <row r="134" spans="1:7">
      <c r="A134" s="148" t="s">
        <v>249</v>
      </c>
      <c r="B134" s="179">
        <v>518.07410000000004</v>
      </c>
      <c r="C134" s="181">
        <v>1.1844620351E-2</v>
      </c>
      <c r="D134" s="164"/>
      <c r="E134" s="181">
        <v>2.4390271329999998E-3</v>
      </c>
      <c r="F134" s="181">
        <v>1.8728874889999999E-3</v>
      </c>
      <c r="G134" s="180" t="s">
        <v>272</v>
      </c>
    </row>
    <row r="135" spans="1:7">
      <c r="A135" s="148" t="s">
        <v>250</v>
      </c>
      <c r="B135" s="179">
        <v>527.5172</v>
      </c>
      <c r="C135" s="181">
        <v>1.2060515980999999E-2</v>
      </c>
      <c r="D135" s="164"/>
      <c r="E135" s="181">
        <v>2.48348405E-3</v>
      </c>
      <c r="F135" s="181">
        <v>1.9070251999999998E-3</v>
      </c>
      <c r="G135" s="180" t="s">
        <v>273</v>
      </c>
    </row>
    <row r="136" spans="1:7">
      <c r="A136" s="148" t="s">
        <v>251</v>
      </c>
      <c r="B136" s="179">
        <v>839.53440000000001</v>
      </c>
      <c r="C136" s="181">
        <v>1.9194100302E-2</v>
      </c>
      <c r="D136" s="164"/>
      <c r="E136" s="181">
        <v>3.9524214400000002E-3</v>
      </c>
      <c r="F136" s="181">
        <v>3.0349972609999996E-3</v>
      </c>
      <c r="G136" s="180" t="s">
        <v>274</v>
      </c>
    </row>
    <row r="137" spans="1:7">
      <c r="A137" s="148" t="s">
        <v>252</v>
      </c>
      <c r="B137" s="179">
        <v>843.94880000000001</v>
      </c>
      <c r="C137" s="181">
        <v>1.9295025811E-2</v>
      </c>
      <c r="D137" s="164"/>
      <c r="E137" s="181">
        <v>3.9732038759999998E-3</v>
      </c>
      <c r="F137" s="181">
        <v>3.0509557399999998E-3</v>
      </c>
      <c r="G137" s="180" t="s">
        <v>275</v>
      </c>
    </row>
    <row r="138" spans="1:7">
      <c r="A138" s="148" t="s">
        <v>253</v>
      </c>
      <c r="B138" s="179">
        <v>1215.6744000000001</v>
      </c>
      <c r="C138" s="181">
        <v>2.7793710856999998E-2</v>
      </c>
      <c r="D138" s="164"/>
      <c r="E138" s="181">
        <v>5.7232408380000002E-3</v>
      </c>
      <c r="F138" s="181">
        <v>4.3947793850000003E-3</v>
      </c>
      <c r="G138" s="180" t="s">
        <v>276</v>
      </c>
    </row>
    <row r="139" spans="1:7">
      <c r="A139" s="148" t="s">
        <v>254</v>
      </c>
      <c r="B139" s="179">
        <v>1387.3335</v>
      </c>
      <c r="C139" s="181">
        <v>3.1718317143000004E-2</v>
      </c>
      <c r="D139" s="164"/>
      <c r="E139" s="181">
        <v>6.5313901020000002E-3</v>
      </c>
      <c r="F139" s="181">
        <v>5.0153434720000001E-3</v>
      </c>
      <c r="G139" s="180" t="s">
        <v>277</v>
      </c>
    </row>
    <row r="140" spans="1:7">
      <c r="A140" s="148" t="s">
        <v>255</v>
      </c>
      <c r="B140" s="179">
        <v>1508.7722000000001</v>
      </c>
      <c r="C140" s="181">
        <v>3.4494744872999999E-2</v>
      </c>
      <c r="D140" s="164"/>
      <c r="E140" s="181">
        <v>7.103108094E-3</v>
      </c>
      <c r="F140" s="181">
        <v>5.454356003E-3</v>
      </c>
      <c r="G140" s="180" t="s">
        <v>278</v>
      </c>
    </row>
    <row r="141" spans="1:7">
      <c r="A141" s="148" t="s">
        <v>256</v>
      </c>
      <c r="B141" s="179">
        <v>1829.0391999999999</v>
      </c>
      <c r="C141" s="181">
        <v>4.1816942655000001E-2</v>
      </c>
      <c r="D141" s="164"/>
      <c r="E141" s="181">
        <v>8.6108844969999994E-3</v>
      </c>
      <c r="F141" s="181">
        <v>6.6121518810000005E-3</v>
      </c>
      <c r="G141" s="180" t="s">
        <v>279</v>
      </c>
    </row>
    <row r="142" spans="1:7">
      <c r="A142" s="148" t="s">
        <v>257</v>
      </c>
      <c r="B142" s="179">
        <v>1861.9179999999999</v>
      </c>
      <c r="C142" s="181">
        <v>4.2568643817999997E-2</v>
      </c>
      <c r="D142" s="164"/>
      <c r="E142" s="181">
        <v>8.7656737160000005E-3</v>
      </c>
      <c r="F142" s="181">
        <v>6.7310118919999993E-3</v>
      </c>
      <c r="G142" s="180" t="s">
        <v>280</v>
      </c>
    </row>
    <row r="143" spans="1:7">
      <c r="A143" s="148" t="s">
        <v>258</v>
      </c>
      <c r="B143" s="179">
        <v>1953.1018999999999</v>
      </c>
      <c r="C143" s="181">
        <v>4.4653362350999995E-2</v>
      </c>
      <c r="D143" s="164"/>
      <c r="E143" s="181">
        <v>9.1949559479999991E-3</v>
      </c>
      <c r="F143" s="181">
        <v>7.0606504230000004E-3</v>
      </c>
      <c r="G143" s="180" t="s">
        <v>281</v>
      </c>
    </row>
    <row r="144" spans="1:7">
      <c r="A144" s="148" t="s">
        <v>259</v>
      </c>
      <c r="B144" s="179">
        <v>2305.0679</v>
      </c>
      <c r="C144" s="181">
        <v>5.2700287774000001E-2</v>
      </c>
      <c r="D144" s="164"/>
      <c r="E144" s="181">
        <v>1.0851967221E-2</v>
      </c>
      <c r="F144" s="181">
        <v>8.3330412220000011E-3</v>
      </c>
      <c r="G144" s="180" t="s">
        <v>282</v>
      </c>
    </row>
    <row r="145" spans="1:7">
      <c r="A145" s="148" t="s">
        <v>260</v>
      </c>
      <c r="B145" s="179">
        <v>2329.3555000000001</v>
      </c>
      <c r="C145" s="181">
        <v>5.3255570118999999E-2</v>
      </c>
      <c r="D145" s="164"/>
      <c r="E145" s="181">
        <v>1.0966310159999999E-2</v>
      </c>
      <c r="F145" s="181">
        <v>8.420843221999999E-3</v>
      </c>
      <c r="G145" s="180" t="s">
        <v>283</v>
      </c>
    </row>
    <row r="146" spans="1:7">
      <c r="A146" s="148" t="s">
        <v>261</v>
      </c>
      <c r="B146" s="179">
        <v>2341.0149000000001</v>
      </c>
      <c r="C146" s="181">
        <v>5.3522136555000002E-2</v>
      </c>
      <c r="D146" s="164"/>
      <c r="E146" s="181">
        <v>1.1021201136000001E-2</v>
      </c>
      <c r="F146" s="181">
        <v>8.4629930700000008E-3</v>
      </c>
      <c r="G146" s="180" t="s">
        <v>284</v>
      </c>
    </row>
    <row r="147" spans="1:7">
      <c r="A147" s="148" t="s">
        <v>262</v>
      </c>
      <c r="B147" s="179">
        <v>2377.9222</v>
      </c>
      <c r="C147" s="181">
        <v>5.4365940475999998E-2</v>
      </c>
      <c r="D147" s="164"/>
      <c r="E147" s="181">
        <v>1.1194956022E-2</v>
      </c>
      <c r="F147" s="181">
        <v>8.5964164939999997E-3</v>
      </c>
      <c r="G147" s="180" t="s">
        <v>285</v>
      </c>
    </row>
    <row r="148" spans="1:7">
      <c r="A148" s="148" t="s">
        <v>263</v>
      </c>
      <c r="B148" s="179">
        <v>2526.9115000000002</v>
      </c>
      <c r="C148" s="181">
        <v>5.7772251840999995E-2</v>
      </c>
      <c r="D148" s="164"/>
      <c r="E148" s="181">
        <v>1.1896378744E-2</v>
      </c>
      <c r="F148" s="181">
        <v>9.1350270829999997E-3</v>
      </c>
      <c r="G148" s="180" t="s">
        <v>286</v>
      </c>
    </row>
    <row r="149" spans="1:7">
      <c r="A149" s="148" t="s">
        <v>264</v>
      </c>
      <c r="B149" s="179">
        <v>4806.7426999999998</v>
      </c>
      <c r="C149" s="181">
        <v>0.109895558194</v>
      </c>
      <c r="D149" s="164"/>
      <c r="E149" s="181">
        <v>2.2629534783000001E-2</v>
      </c>
      <c r="F149" s="181">
        <v>1.7376835216999998E-2</v>
      </c>
      <c r="G149" s="180" t="s">
        <v>287</v>
      </c>
    </row>
    <row r="150" spans="1:7">
      <c r="A150" s="148" t="s">
        <v>265</v>
      </c>
      <c r="B150" s="179">
        <v>5687.5852000000004</v>
      </c>
      <c r="C150" s="181">
        <v>0.130034076991</v>
      </c>
      <c r="D150" s="164"/>
      <c r="E150" s="181">
        <v>2.6776429517000003E-2</v>
      </c>
      <c r="F150" s="181">
        <v>2.0561165215999998E-2</v>
      </c>
      <c r="G150" s="180" t="s">
        <v>288</v>
      </c>
    </row>
    <row r="151" spans="1:7">
      <c r="A151" s="169" t="s">
        <v>266</v>
      </c>
      <c r="B151" s="170">
        <v>6805.6360999999997</v>
      </c>
      <c r="C151" s="173">
        <v>0.155595842081</v>
      </c>
      <c r="D151" s="183"/>
      <c r="E151" s="173">
        <v>3.2040071302999996E-2</v>
      </c>
      <c r="F151" s="173">
        <v>2.4603026298E-2</v>
      </c>
      <c r="G151" s="171" t="s">
        <v>289</v>
      </c>
    </row>
    <row r="152" spans="1:7">
      <c r="A152" s="175" t="s">
        <v>306</v>
      </c>
      <c r="B152" s="176">
        <v>43739.19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06/10/2025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946.66129999999998</v>
      </c>
      <c r="C6" s="172">
        <v>0.8</v>
      </c>
      <c r="D6" s="167">
        <v>757.32899999999995</v>
      </c>
      <c r="E6" s="172">
        <v>0.01</v>
      </c>
      <c r="F6" s="168" t="s">
        <v>84</v>
      </c>
    </row>
    <row r="7" spans="1:6">
      <c r="A7" s="148" t="s">
        <v>71</v>
      </c>
      <c r="B7" s="179">
        <v>1363.4966999999999</v>
      </c>
      <c r="C7" s="181">
        <v>0.85</v>
      </c>
      <c r="D7" s="179">
        <v>1158.972</v>
      </c>
      <c r="E7" s="181">
        <v>0.01</v>
      </c>
      <c r="F7" s="180" t="s">
        <v>85</v>
      </c>
    </row>
    <row r="8" spans="1:6">
      <c r="A8" s="148" t="s">
        <v>72</v>
      </c>
      <c r="B8" s="179">
        <v>1591.4274</v>
      </c>
      <c r="C8" s="181">
        <v>0.9</v>
      </c>
      <c r="D8" s="179">
        <v>1432.2850000000001</v>
      </c>
      <c r="E8" s="181">
        <v>0.01</v>
      </c>
      <c r="F8" s="180" t="s">
        <v>86</v>
      </c>
    </row>
    <row r="9" spans="1:6">
      <c r="A9" s="148" t="s">
        <v>74</v>
      </c>
      <c r="B9" s="179">
        <v>2710.5457999999999</v>
      </c>
      <c r="C9" s="181">
        <v>1</v>
      </c>
      <c r="D9" s="179">
        <v>2710.5459999999998</v>
      </c>
      <c r="E9" s="181">
        <v>0.03</v>
      </c>
      <c r="F9" s="180" t="s">
        <v>88</v>
      </c>
    </row>
    <row r="10" spans="1:6">
      <c r="A10" s="148" t="s">
        <v>75</v>
      </c>
      <c r="B10" s="179">
        <v>2869.6496999999999</v>
      </c>
      <c r="C10" s="181">
        <v>1</v>
      </c>
      <c r="D10" s="179">
        <v>2869.65</v>
      </c>
      <c r="E10" s="181">
        <v>0.03</v>
      </c>
      <c r="F10" s="180" t="s">
        <v>89</v>
      </c>
    </row>
    <row r="11" spans="1:6">
      <c r="A11" s="148" t="s">
        <v>76</v>
      </c>
      <c r="B11" s="179">
        <v>3821.8924000000002</v>
      </c>
      <c r="C11" s="181">
        <v>0.3</v>
      </c>
      <c r="D11" s="179">
        <v>1146.568</v>
      </c>
      <c r="E11" s="181">
        <v>0.01</v>
      </c>
      <c r="F11" s="180" t="s">
        <v>90</v>
      </c>
    </row>
    <row r="12" spans="1:6">
      <c r="A12" s="169" t="s">
        <v>77</v>
      </c>
      <c r="B12" s="170">
        <v>5058.2718999999997</v>
      </c>
      <c r="C12" s="173">
        <v>0.8</v>
      </c>
      <c r="D12" s="170">
        <v>4046.6179999999999</v>
      </c>
      <c r="E12" s="173">
        <v>0.04</v>
      </c>
      <c r="F12" s="171" t="s">
        <v>91</v>
      </c>
    </row>
    <row r="13" spans="1:6">
      <c r="A13" s="175" t="s">
        <v>307</v>
      </c>
      <c r="B13" s="176">
        <v>18361.95</v>
      </c>
      <c r="C13" s="178"/>
      <c r="D13" s="176">
        <v>14121.97</v>
      </c>
      <c r="E13" s="177">
        <v>0.14000000000000001</v>
      </c>
      <c r="F13" s="174"/>
    </row>
    <row r="15" spans="1:6">
      <c r="A15" s="184" t="s">
        <v>122</v>
      </c>
      <c r="B15" s="185">
        <v>451.4556</v>
      </c>
      <c r="C15" s="187">
        <v>0.9</v>
      </c>
      <c r="D15" s="185">
        <v>406.31</v>
      </c>
      <c r="E15" s="187">
        <v>0</v>
      </c>
      <c r="F15" s="186" t="s">
        <v>126</v>
      </c>
    </row>
    <row r="16" spans="1:6">
      <c r="A16" s="175" t="s">
        <v>308</v>
      </c>
      <c r="B16" s="176">
        <v>451.46</v>
      </c>
      <c r="C16" s="178"/>
      <c r="D16" s="176">
        <v>406.31</v>
      </c>
      <c r="E16" s="177">
        <v>0</v>
      </c>
      <c r="F16" s="174"/>
    </row>
    <row r="18" spans="1:6">
      <c r="A18" s="166" t="s">
        <v>131</v>
      </c>
      <c r="B18" s="167">
        <v>3393.9349999999999</v>
      </c>
      <c r="C18" s="172">
        <v>0.4</v>
      </c>
      <c r="D18" s="167">
        <v>1357.5740000000001</v>
      </c>
      <c r="E18" s="172">
        <v>0.01</v>
      </c>
      <c r="F18" s="168" t="s">
        <v>134</v>
      </c>
    </row>
    <row r="19" spans="1:6">
      <c r="A19" s="169" t="s">
        <v>132</v>
      </c>
      <c r="B19" s="170">
        <v>7424.2569999999996</v>
      </c>
      <c r="C19" s="173">
        <v>0.65</v>
      </c>
      <c r="D19" s="170">
        <v>4825.7669999999998</v>
      </c>
      <c r="E19" s="173">
        <v>0.05</v>
      </c>
      <c r="F19" s="171" t="s">
        <v>135</v>
      </c>
    </row>
    <row r="20" spans="1:6">
      <c r="A20" s="175" t="s">
        <v>309</v>
      </c>
      <c r="B20" s="176">
        <v>10818.19</v>
      </c>
      <c r="C20" s="178"/>
      <c r="D20" s="176">
        <v>6183.34</v>
      </c>
      <c r="E20" s="177">
        <v>0.06</v>
      </c>
      <c r="F20" s="174"/>
    </row>
    <row r="22" spans="1:6">
      <c r="A22" s="166" t="s">
        <v>143</v>
      </c>
      <c r="B22" s="167">
        <v>1017.73</v>
      </c>
      <c r="C22" s="172">
        <v>1</v>
      </c>
      <c r="D22" s="167">
        <v>1017.7297</v>
      </c>
      <c r="E22" s="172">
        <v>0.01</v>
      </c>
      <c r="F22" s="168" t="s">
        <v>155</v>
      </c>
    </row>
    <row r="23" spans="1:6">
      <c r="A23" s="148" t="s">
        <v>144</v>
      </c>
      <c r="B23" s="179">
        <v>1546.037</v>
      </c>
      <c r="C23" s="181">
        <v>0.4</v>
      </c>
      <c r="D23" s="179">
        <v>618.41459999999995</v>
      </c>
      <c r="E23" s="181">
        <v>0.01</v>
      </c>
      <c r="F23" s="180" t="s">
        <v>156</v>
      </c>
    </row>
    <row r="24" spans="1:6">
      <c r="A24" s="148" t="s">
        <v>145</v>
      </c>
      <c r="B24" s="179">
        <v>1654.933</v>
      </c>
      <c r="C24" s="181">
        <v>0.5</v>
      </c>
      <c r="D24" s="179">
        <v>827.46669999999995</v>
      </c>
      <c r="E24" s="181">
        <v>0.01</v>
      </c>
      <c r="F24" s="180" t="s">
        <v>157</v>
      </c>
    </row>
    <row r="25" spans="1:6">
      <c r="A25" s="148" t="s">
        <v>146</v>
      </c>
      <c r="B25" s="179">
        <v>2318.6089999999999</v>
      </c>
      <c r="C25" s="181">
        <v>0.3</v>
      </c>
      <c r="D25" s="179">
        <v>695.58280000000002</v>
      </c>
      <c r="E25" s="181">
        <v>0.01</v>
      </c>
      <c r="F25" s="180" t="s">
        <v>158</v>
      </c>
    </row>
    <row r="26" spans="1:6">
      <c r="A26" s="148" t="s">
        <v>147</v>
      </c>
      <c r="B26" s="179">
        <v>2390.4929999999999</v>
      </c>
      <c r="C26" s="181">
        <v>0.45</v>
      </c>
      <c r="D26" s="179">
        <v>1075.7218</v>
      </c>
      <c r="E26" s="181">
        <v>0.01</v>
      </c>
      <c r="F26" s="180" t="s">
        <v>159</v>
      </c>
    </row>
    <row r="27" spans="1:6">
      <c r="A27" s="148" t="s">
        <v>148</v>
      </c>
      <c r="B27" s="179">
        <v>6144.8720000000003</v>
      </c>
      <c r="C27" s="181">
        <v>0.5</v>
      </c>
      <c r="D27" s="179">
        <v>3072.4360000000001</v>
      </c>
      <c r="E27" s="181">
        <v>0.03</v>
      </c>
      <c r="F27" s="180" t="s">
        <v>160</v>
      </c>
    </row>
    <row r="28" spans="1:6">
      <c r="A28" s="148" t="s">
        <v>149</v>
      </c>
      <c r="B28" s="179">
        <v>6315.5940000000001</v>
      </c>
      <c r="C28" s="181">
        <v>0.6</v>
      </c>
      <c r="D28" s="179">
        <v>3789.3566000000001</v>
      </c>
      <c r="E28" s="181">
        <v>0.04</v>
      </c>
      <c r="F28" s="180" t="s">
        <v>161</v>
      </c>
    </row>
    <row r="29" spans="1:6">
      <c r="A29" s="148" t="s">
        <v>150</v>
      </c>
      <c r="B29" s="179">
        <v>9179.5580000000009</v>
      </c>
      <c r="C29" s="181">
        <v>0.75</v>
      </c>
      <c r="D29" s="179">
        <v>6884.6680999999999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12665.699000000001</v>
      </c>
      <c r="C30" s="173">
        <v>0.85</v>
      </c>
      <c r="D30" s="170">
        <v>9896.4508999999998</v>
      </c>
      <c r="E30" s="173">
        <v>0.1</v>
      </c>
      <c r="F30" s="171" t="s">
        <v>163</v>
      </c>
    </row>
    <row r="31" spans="1:6">
      <c r="A31" s="175" t="s">
        <v>310</v>
      </c>
      <c r="B31" s="176">
        <v>43233.53</v>
      </c>
      <c r="C31" s="178"/>
      <c r="D31" s="176">
        <v>27877.83</v>
      </c>
      <c r="E31" s="177">
        <v>0.28000000000000003</v>
      </c>
      <c r="F31" s="174"/>
    </row>
    <row r="33" spans="1:6">
      <c r="A33" s="166" t="s">
        <v>170</v>
      </c>
      <c r="B33" s="167">
        <v>688.48760000000004</v>
      </c>
      <c r="C33" s="172">
        <v>1</v>
      </c>
      <c r="D33" s="167">
        <v>688.48760000000004</v>
      </c>
      <c r="E33" s="172">
        <v>0.01</v>
      </c>
      <c r="F33" s="168" t="s">
        <v>196</v>
      </c>
    </row>
    <row r="34" spans="1:6">
      <c r="A34" s="148" t="s">
        <v>172</v>
      </c>
      <c r="B34" s="179">
        <v>889.16809999999998</v>
      </c>
      <c r="C34" s="181">
        <v>0.6</v>
      </c>
      <c r="D34" s="179">
        <v>533.5009</v>
      </c>
      <c r="E34" s="181">
        <v>0.01</v>
      </c>
      <c r="F34" s="180" t="s">
        <v>198</v>
      </c>
    </row>
    <row r="35" spans="1:6">
      <c r="A35" s="148" t="s">
        <v>173</v>
      </c>
      <c r="B35" s="179">
        <v>1138.4188999999999</v>
      </c>
      <c r="C35" s="181">
        <v>1</v>
      </c>
      <c r="D35" s="179">
        <v>1138.4188999999999</v>
      </c>
      <c r="E35" s="181">
        <v>0.01</v>
      </c>
      <c r="F35" s="180" t="s">
        <v>199</v>
      </c>
    </row>
    <row r="36" spans="1:6">
      <c r="A36" s="148" t="s">
        <v>174</v>
      </c>
      <c r="B36" s="179">
        <v>1517.2283</v>
      </c>
      <c r="C36" s="181">
        <v>0.9</v>
      </c>
      <c r="D36" s="179">
        <v>1365.5054</v>
      </c>
      <c r="E36" s="181">
        <v>0.01</v>
      </c>
      <c r="F36" s="180" t="s">
        <v>200</v>
      </c>
    </row>
    <row r="37" spans="1:6">
      <c r="A37" s="148" t="s">
        <v>176</v>
      </c>
      <c r="B37" s="179">
        <v>1614.2706000000001</v>
      </c>
      <c r="C37" s="181">
        <v>0.9</v>
      </c>
      <c r="D37" s="179">
        <v>1452.8434999999999</v>
      </c>
      <c r="E37" s="181">
        <v>0.01</v>
      </c>
      <c r="F37" s="180" t="s">
        <v>202</v>
      </c>
    </row>
    <row r="38" spans="1:6">
      <c r="A38" s="148" t="s">
        <v>177</v>
      </c>
      <c r="B38" s="179">
        <v>1668.7569000000001</v>
      </c>
      <c r="C38" s="181">
        <v>1</v>
      </c>
      <c r="D38" s="179">
        <v>1668.7569000000001</v>
      </c>
      <c r="E38" s="181">
        <v>0.02</v>
      </c>
      <c r="F38" s="180" t="s">
        <v>203</v>
      </c>
    </row>
    <row r="39" spans="1:6">
      <c r="A39" s="148" t="s">
        <v>178</v>
      </c>
      <c r="B39" s="179">
        <v>1728.8390999999999</v>
      </c>
      <c r="C39" s="181">
        <v>1</v>
      </c>
      <c r="D39" s="179">
        <v>1728.8390999999999</v>
      </c>
      <c r="E39" s="181">
        <v>0.02</v>
      </c>
      <c r="F39" s="180" t="s">
        <v>204</v>
      </c>
    </row>
    <row r="40" spans="1:6">
      <c r="A40" s="148" t="s">
        <v>179</v>
      </c>
      <c r="B40" s="179">
        <v>1755.0477000000001</v>
      </c>
      <c r="C40" s="181">
        <v>1</v>
      </c>
      <c r="D40" s="179">
        <v>1755.0477000000001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2260.8040999999998</v>
      </c>
      <c r="C41" s="181">
        <v>0.95</v>
      </c>
      <c r="D41" s="179">
        <v>2147.7638999999999</v>
      </c>
      <c r="E41" s="181">
        <v>0.02</v>
      </c>
      <c r="F41" s="180" t="s">
        <v>206</v>
      </c>
    </row>
    <row r="42" spans="1:6">
      <c r="A42" s="148" t="s">
        <v>181</v>
      </c>
      <c r="B42" s="179">
        <v>2285.1549</v>
      </c>
      <c r="C42" s="181">
        <v>1</v>
      </c>
      <c r="D42" s="179">
        <v>2285.1549</v>
      </c>
      <c r="E42" s="181">
        <v>0.02</v>
      </c>
      <c r="F42" s="180" t="s">
        <v>207</v>
      </c>
    </row>
    <row r="43" spans="1:6">
      <c r="A43" s="148" t="s">
        <v>182</v>
      </c>
      <c r="B43" s="179">
        <v>2686.3454999999999</v>
      </c>
      <c r="C43" s="181">
        <v>1</v>
      </c>
      <c r="D43" s="179">
        <v>2686.3454999999999</v>
      </c>
      <c r="E43" s="181">
        <v>0.03</v>
      </c>
      <c r="F43" s="180" t="s">
        <v>208</v>
      </c>
    </row>
    <row r="44" spans="1:6">
      <c r="A44" s="148" t="s">
        <v>183</v>
      </c>
      <c r="B44" s="179">
        <v>2950.9038999999998</v>
      </c>
      <c r="C44" s="181">
        <v>0.75</v>
      </c>
      <c r="D44" s="179">
        <v>2213.1779000000001</v>
      </c>
      <c r="E44" s="181">
        <v>0.02</v>
      </c>
      <c r="F44" s="180" t="s">
        <v>209</v>
      </c>
    </row>
    <row r="45" spans="1:6">
      <c r="A45" s="148" t="s">
        <v>184</v>
      </c>
      <c r="B45" s="179">
        <v>4004.7460999999998</v>
      </c>
      <c r="C45" s="181">
        <v>0.9</v>
      </c>
      <c r="D45" s="179">
        <v>3604.2714999999998</v>
      </c>
      <c r="E45" s="181">
        <v>0.04</v>
      </c>
      <c r="F45" s="180" t="s">
        <v>210</v>
      </c>
    </row>
    <row r="46" spans="1:6">
      <c r="A46" s="148" t="s">
        <v>185</v>
      </c>
      <c r="B46" s="179">
        <v>4071.7348999999999</v>
      </c>
      <c r="C46" s="181">
        <v>1</v>
      </c>
      <c r="D46" s="179">
        <v>4071.7348999999999</v>
      </c>
      <c r="E46" s="181">
        <v>0.04</v>
      </c>
      <c r="F46" s="180" t="s">
        <v>211</v>
      </c>
    </row>
    <row r="47" spans="1:6">
      <c r="A47" s="148" t="s">
        <v>186</v>
      </c>
      <c r="B47" s="179">
        <v>4198.2004999999999</v>
      </c>
      <c r="C47" s="181">
        <v>0.9</v>
      </c>
      <c r="D47" s="179">
        <v>3778.3805000000002</v>
      </c>
      <c r="E47" s="181">
        <v>0.04</v>
      </c>
      <c r="F47" s="180" t="s">
        <v>212</v>
      </c>
    </row>
    <row r="48" spans="1:6">
      <c r="A48" s="148" t="s">
        <v>187</v>
      </c>
      <c r="B48" s="179">
        <v>4891.8843999999999</v>
      </c>
      <c r="C48" s="181">
        <v>0.95</v>
      </c>
      <c r="D48" s="179">
        <v>4647.2902000000004</v>
      </c>
      <c r="E48" s="181">
        <v>0.05</v>
      </c>
      <c r="F48" s="180" t="s">
        <v>213</v>
      </c>
    </row>
    <row r="49" spans="1:6">
      <c r="A49" s="148" t="s">
        <v>188</v>
      </c>
      <c r="B49" s="179">
        <v>5151.1055999999999</v>
      </c>
      <c r="C49" s="181">
        <v>1</v>
      </c>
      <c r="D49" s="179">
        <v>5151.1055999999999</v>
      </c>
      <c r="E49" s="181">
        <v>0.05</v>
      </c>
      <c r="F49" s="180" t="s">
        <v>214</v>
      </c>
    </row>
    <row r="50" spans="1:6">
      <c r="A50" s="169" t="s">
        <v>189</v>
      </c>
      <c r="B50" s="170">
        <v>10380.1176</v>
      </c>
      <c r="C50" s="173">
        <v>0.9</v>
      </c>
      <c r="D50" s="170">
        <v>9342.1059000000005</v>
      </c>
      <c r="E50" s="173">
        <v>0.09</v>
      </c>
      <c r="F50" s="171" t="s">
        <v>215</v>
      </c>
    </row>
    <row r="51" spans="1:6">
      <c r="A51" s="175" t="s">
        <v>311</v>
      </c>
      <c r="B51" s="176">
        <v>53881.21</v>
      </c>
      <c r="C51" s="178"/>
      <c r="D51" s="176">
        <v>50258.73</v>
      </c>
      <c r="E51" s="177">
        <v>0.5</v>
      </c>
      <c r="F51" s="174"/>
    </row>
    <row r="53" spans="1:6">
      <c r="A53" s="166" t="s">
        <v>227</v>
      </c>
      <c r="B53" s="167">
        <v>872.25729999999999</v>
      </c>
      <c r="C53" s="172">
        <v>0.8</v>
      </c>
      <c r="D53" s="167">
        <v>697.80589999999995</v>
      </c>
      <c r="E53" s="172">
        <v>0.01</v>
      </c>
      <c r="F53" s="168" t="s">
        <v>231</v>
      </c>
    </row>
    <row r="54" spans="1:6">
      <c r="A54" s="169" t="s">
        <v>228</v>
      </c>
      <c r="B54" s="170">
        <v>1460.008</v>
      </c>
      <c r="C54" s="173">
        <v>0.8</v>
      </c>
      <c r="D54" s="170">
        <v>1168.0064</v>
      </c>
      <c r="E54" s="173">
        <v>0.01</v>
      </c>
      <c r="F54" s="171" t="s">
        <v>232</v>
      </c>
    </row>
    <row r="55" spans="1:6">
      <c r="A55" s="175" t="s">
        <v>312</v>
      </c>
      <c r="B55" s="176">
        <v>2332.27</v>
      </c>
      <c r="C55" s="178"/>
      <c r="D55" s="176">
        <v>1865.81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>
      <c r="A57" s="193" t="s">
        <v>290</v>
      </c>
      <c r="B57" s="194">
        <v>129078.596675079</v>
      </c>
      <c r="C57" s="195"/>
      <c r="D57" s="194">
        <v>100713.987709113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5">
      <c r="G5831" s="108" t="e">
        <f>G5830*#REF!/#REF!</f>
        <v>#REF!</v>
      </c>
      <c r="H5831" s="108">
        <f t="shared" ref="H5831:H5894" si="141">H5830*B5831/B5830</f>
        <v>0</v>
      </c>
      <c r="I5831" s="108">
        <f t="shared" ref="I5831:I5894" si="142">I5830*D5831/D5830</f>
        <v>0</v>
      </c>
      <c r="J5831" s="108">
        <f t="shared" ref="J5831:J5894" si="143">J5830*F5831/F5830</f>
        <v>0</v>
      </c>
    </row>
    <row r="5832" spans="1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5">
      <c r="G5831" s="108" t="e">
        <f>G5830*#REF!/#REF!</f>
        <v>#REF!</v>
      </c>
      <c r="H5831" s="108">
        <f t="shared" si="141"/>
        <v>0</v>
      </c>
      <c r="I5831" s="108">
        <f t="shared" si="142"/>
        <v>0</v>
      </c>
      <c r="J5831" s="108">
        <f t="shared" si="143"/>
        <v>0</v>
      </c>
    </row>
    <row r="5832" spans="1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4.66962988446014E-2</v>
      </c>
      <c r="E31" s="42"/>
      <c r="F31" s="43"/>
      <c r="G31" s="41">
        <f>Indices!F17</f>
        <v>1.5786258583211799E-2</v>
      </c>
      <c r="H31" s="42"/>
      <c r="I31" s="42"/>
      <c r="J31" s="41">
        <f>Indices!J17</f>
        <v>5.04727088217585E-2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9.9920425751556199E-2</v>
      </c>
      <c r="E32" s="42"/>
      <c r="F32" s="39"/>
      <c r="G32" s="41">
        <f>Indices!F26</f>
        <v>6.10926761295199E-2</v>
      </c>
      <c r="H32" s="42"/>
      <c r="I32" s="42"/>
      <c r="J32" s="41">
        <f>Indices!J26</f>
        <v>9.8862376688866299E-2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2025-10-07T07:32:54Z</dcterms:modified>
</cp:coreProperties>
</file>