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61E4BE6E-45CF-4853-B891-873FA52EC85C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<sst xmlns="http://schemas.openxmlformats.org/spreadsheetml/2006/main" count="440" uniqueCount="286">
  <si>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</si>
  <si>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</si>
  <si>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</si>
  <si>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</si>
  <si>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</si>
  <si>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</si>
  <si>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</si>
  <si>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</si>
  <si>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</si>
  <si>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</si>
  <si>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</si>
  <si>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</si>
  <si>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</si>
  <si>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</si>
  <si>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</si>
  <si>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</si>
  <si>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</si>
  <si>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</si>
  <si>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</si>
  <si>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</si>
  <si>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</si>
  <si>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</si>
  <si>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</si>
  <si>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</si>
  <si>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</si>
  <si>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</si>
  <si>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</si>
  <si>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</si>
  <si>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</si>
  <si>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</si>
  <si>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</si>
  <si>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</si>
  <si>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</si>
  <si>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</si>
  <si>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</si>
  <si>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</si>
  <si>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</si>
  <si>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</si>
  <si>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</si>
  <si>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</si>
  <si>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</si>
  <si>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</si>
  <si>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</si>
  <si>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</si>
  <si>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</si>
  <si>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</si>
  <si>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</si>
  <si>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</si>
  <si>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</si>
  <si>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</si>
  <si>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</si>
  <si>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</si>
  <si>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</si>
  <si>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</si>
  <si>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</si>
  <si>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</si>
  <si>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01-10-2025</t>
  </si>
  <si>
    <t>02/10/2025</t>
  </si>
  <si>
    <t>Variation par rapport au 31/12/2024</t>
  </si>
  <si>
    <t>AU 02/10/2025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</si>
  <si>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</si>
  <si>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</si>
  <si>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</si>
  <si>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</si>
  <si>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</si>
  <si>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</si>
  <si>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</si>
  <si>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</si>
  <si>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</si>
  <si>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</si>
  <si>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</si>
  <si>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</si>
  <si>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</si>
  <si>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</si>
  <si>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</si>
  <si>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</si>
  <si>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</si>
  <si>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</si>
  <si>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</si>
  <si>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</si>
  <si>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</si>
  <si>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</si>
  <si>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</si>
  <si>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</si>
  <si>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</si>
  <si>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</si>
  <si>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</si>
  <si>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</si>
  <si>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</si>
  <si>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</si>
  <si>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</si>
  <si>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</si>
  <si>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</si>
  <si>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</si>
  <si>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</si>
  <si>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</si>
  <si>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</si>
  <si>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</si>
  <si>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</si>
  <si>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</si>
  <si>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</si>
  <si>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</si>
  <si>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</si>
  <si>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</si>
  <si>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</si>
  <si>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</si>
  <si>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</si>
  <si>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</si>
  <si>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</si>
  <si>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</si>
  <si>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</si>
  <si>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</si>
  <si>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</si>
  <si>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</si>
  <si>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</si>
  <si>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</si>
  <si>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</si>
  <si>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</si>
  <si>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</si>
  <si>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</si>
  <si>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</si>
  <si>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</si>
  <si>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</si>
  <si>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</si>
  <si>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</si>
  <si>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</si>
  <si>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</si>
  <si>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</si>
  <si>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</si>
  <si>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</si>
  <si>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</si>
  <si>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</si>
  <si>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</si>
  <si>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</si>
  <si>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</si>
  <si>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</si>
  <si>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</si>
  <si>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</si>
  <si>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</si>
  <si>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</si>
  <si>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</si>
  <si>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</si>
  <si>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</si>
  <si>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</si>
  <si>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</si>
  <si>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</si>
  <si>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</si>
  <si>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</si>
  <si>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</si>
  <si>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</si>
  <si>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</si>
  <si>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</si>
  <si>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</si>
  <si>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</si>
  <si>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</si>
  <si>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</si>
  <si>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</si>
  <si>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Targt Hlthc REIT Rg</t>
  </si>
  <si>
    <t>EMPIRIC STUDENT PROPERTY</t>
  </si>
  <si>
    <t>The PRS REIT Rg</t>
  </si>
  <si>
    <t>WORKSPACE GROUP</t>
  </si>
  <si>
    <t>SUPERMARKT INCOME REIT PLC</t>
  </si>
  <si>
    <t>GREAT PORTLAND ESTATES</t>
  </si>
  <si>
    <t>Savills Rg</t>
  </si>
  <si>
    <t>GRAINGER TRUST</t>
  </si>
  <si>
    <t>SIRIUS REAL ESTATE</t>
  </si>
  <si>
    <t>SAFESTORE HOLDINGS</t>
  </si>
  <si>
    <t>HAMMERSON</t>
  </si>
  <si>
    <t>ASSURA</t>
  </si>
  <si>
    <t>DERWENT LONDON</t>
  </si>
  <si>
    <t>BIG YELLOW GROUP</t>
  </si>
  <si>
    <t>PRIMARY HEALTH PROPERTIES</t>
  </si>
  <si>
    <t>CAPITAL &amp; COUNTIES PROPERTIES</t>
  </si>
  <si>
    <t>BRITISH LAND</t>
  </si>
  <si>
    <t>UNITE GROUP PLC</t>
  </si>
  <si>
    <t>TRITAX BIG BOX REIT</t>
  </si>
  <si>
    <t>LondonMetric Rg</t>
  </si>
  <si>
    <t>LAND SECURITIES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</si>
  <si>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</si>
  <si>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</si>
  <si>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</si>
  <si>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</si>
  <si>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</si>
  <si>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</si>
  <si>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</si>
  <si>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</si>
  <si>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GB00BJGTLF51</t>
  </si>
  <si>
    <t>GB00BLWDVR75</t>
  </si>
  <si>
    <t>GB00BF01NH51</t>
  </si>
  <si>
    <t>GB00B67G5X01</t>
  </si>
  <si>
    <t>GB00BF345X11</t>
  </si>
  <si>
    <t>GB00BF5H9P87</t>
  </si>
  <si>
    <t>GB00B135BJ46</t>
  </si>
  <si>
    <t>GB00B04V1276</t>
  </si>
  <si>
    <t>GG00B1W3VF54</t>
  </si>
  <si>
    <t>GB00B1N7Z094</t>
  </si>
  <si>
    <t>GB00BRJQ8J25</t>
  </si>
  <si>
    <t>GB00BVGBWW93</t>
  </si>
  <si>
    <t>GB0002652740</t>
  </si>
  <si>
    <t>GB0002869419</t>
  </si>
  <si>
    <t>GB00BYRJ5J14</t>
  </si>
  <si>
    <t>GB00B62G9D36</t>
  </si>
  <si>
    <t>GB0001367019</t>
  </si>
  <si>
    <t>GB0006928617</t>
  </si>
  <si>
    <t>GB00BG49KP99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</si>
  <si>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</si>
  <si>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</si>
  <si>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</si>
  <si>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</si>
  <si>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</si>
  <si>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</si>
  <si>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</si>
  <si>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</si>
  <si>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</si>
  <si>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</si>
  <si>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</si>
  <si>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</si>
  <si>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</si>
  <si>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</si>
  <si>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</si>
  <si>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</si>
  <si>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</si>
  <si>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</si>
  <si>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</si>
  <si>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</si>
  <si>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</si>
  <si>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</si>
  <si>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</si>
  <si>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</si>
  <si>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</si>
  <si>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</si>
  <si>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</si>
  <si>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</si>
  <si>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</si>
  <si>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</si>
  <si>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</si>
  <si>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</si>
  <si>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ATRIUM LJUNGBERG AB</t>
  </si>
  <si>
    <t>Hemnet Grp Rg</t>
  </si>
  <si>
    <t>Pandox -B-</t>
  </si>
  <si>
    <t>WALLENSTAM BYGGNADS AB</t>
  </si>
  <si>
    <t>HUFVUDSTADEN</t>
  </si>
  <si>
    <t>FABEGE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</si>
  <si>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</si>
  <si>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</si>
  <si>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</si>
  <si>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</si>
  <si>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</si>
  <si>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</si>
  <si>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</si>
  <si>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</si>
  <si>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</si>
  <si>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</si>
  <si>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SE0024320832</t>
  </si>
  <si>
    <t>SE0015671995</t>
  </si>
  <si>
    <t>SE0007100359</t>
  </si>
  <si>
    <t>SE0017780133</t>
  </si>
  <si>
    <t>SE0000170375</t>
  </si>
  <si>
    <t>SE0011166974</t>
  </si>
  <si>
    <t>SE0001664707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</si>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</sst>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967.98236644483757</c:v>
                </c:pt>
                <c:pt idx="2985">
                  <c:v>937.03049342430643</c:v>
                </c:pt>
                <c:pt idx="2986">
                  <c:v>942.25069980827891</c:v>
                </c:pt>
                <c:pt idx="2987">
                  <c:v>942.11638515980485</c:v>
                </c:pt>
                <c:pt idx="2988">
                  <c:v>955.70746931482699</c:v>
                </c:pt>
                <c:pt idx="2989">
                  <c:v>957.08384971156272</c:v>
                </c:pt>
                <c:pt idx="2990">
                  <c:v>954.85607440755871</c:v>
                </c:pt>
                <c:pt idx="2991">
                  <c:v>951.40154026081746</c:v>
                </c:pt>
                <c:pt idx="2992">
                  <c:v>956.50494530263632</c:v>
                </c:pt>
                <c:pt idx="2993">
                  <c:v>957.67364822442119</c:v>
                </c:pt>
                <c:pt idx="2994">
                  <c:v>963.12352714128269</c:v>
                </c:pt>
                <c:pt idx="2995">
                  <c:v>950.72327886603296</c:v>
                </c:pt>
                <c:pt idx="2996">
                  <c:v>953.17410750053693</c:v>
                </c:pt>
                <c:pt idx="2997">
                  <c:v>949.87967531157631</c:v>
                </c:pt>
                <c:pt idx="2998">
                  <c:v>951.25405615759041</c:v>
                </c:pt>
                <c:pt idx="2999">
                  <c:v>943.50993411273657</c:v>
                </c:pt>
                <c:pt idx="3000">
                  <c:v>946.6850138086229</c:v>
                </c:pt>
                <c:pt idx="3001">
                  <c:v>948.71510939128439</c:v>
                </c:pt>
                <c:pt idx="3002">
                  <c:v>938.66681541485502</c:v>
                </c:pt>
                <c:pt idx="3003">
                  <c:v>944.01540674516161</c:v>
                </c:pt>
                <c:pt idx="3004">
                  <c:v>953.40646908439612</c:v>
                </c:pt>
                <c:pt idx="3005">
                  <c:v>960.3554594422867</c:v>
                </c:pt>
                <c:pt idx="3006">
                  <c:v>959.30086881168506</c:v>
                </c:pt>
                <c:pt idx="3007">
                  <c:v>957.98344068622521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811.56137849993388</c:v>
                </c:pt>
                <c:pt idx="2985">
                  <c:v>783.6062469921568</c:v>
                </c:pt>
                <c:pt idx="2986">
                  <c:v>790.83742334046087</c:v>
                </c:pt>
                <c:pt idx="2987">
                  <c:v>792.0589680126983</c:v>
                </c:pt>
                <c:pt idx="2988">
                  <c:v>801.50537563836735</c:v>
                </c:pt>
                <c:pt idx="2989">
                  <c:v>800.80175506356863</c:v>
                </c:pt>
                <c:pt idx="2990">
                  <c:v>802.18880716088313</c:v>
                </c:pt>
                <c:pt idx="2991">
                  <c:v>799.5378347833589</c:v>
                </c:pt>
                <c:pt idx="2992">
                  <c:v>802.93751424113373</c:v>
                </c:pt>
                <c:pt idx="2993">
                  <c:v>803.18898565208031</c:v>
                </c:pt>
                <c:pt idx="2994">
                  <c:v>811.16316192804641</c:v>
                </c:pt>
                <c:pt idx="2995">
                  <c:v>801.44766205781275</c:v>
                </c:pt>
                <c:pt idx="2996">
                  <c:v>804.57346953072977</c:v>
                </c:pt>
                <c:pt idx="2997">
                  <c:v>805.7444345631485</c:v>
                </c:pt>
                <c:pt idx="2998">
                  <c:v>804.68397427273146</c:v>
                </c:pt>
                <c:pt idx="2999">
                  <c:v>801.32888194455711</c:v>
                </c:pt>
                <c:pt idx="3000">
                  <c:v>804.90312893214355</c:v>
                </c:pt>
                <c:pt idx="3001">
                  <c:v>806.22997056964562</c:v>
                </c:pt>
                <c:pt idx="3002">
                  <c:v>798.53209181838758</c:v>
                </c:pt>
                <c:pt idx="3003">
                  <c:v>804.66214441407897</c:v>
                </c:pt>
                <c:pt idx="3004">
                  <c:v>811.04202761434772</c:v>
                </c:pt>
                <c:pt idx="3005">
                  <c:v>816.85618931424608</c:v>
                </c:pt>
                <c:pt idx="3006">
                  <c:v>821.27538024261287</c:v>
                </c:pt>
                <c:pt idx="3007">
                  <c:v>817.5513918389762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  <c:pt idx="5803">
                  <c:v>1432.8462</c:v>
                </c:pt>
                <c:pt idx="5804">
                  <c:v>1388.5039999999999</c:v>
                </c:pt>
                <c:pt idx="5805">
                  <c:v>1397.0798</c:v>
                </c:pt>
                <c:pt idx="5806">
                  <c:v>1399.4251999999999</c:v>
                </c:pt>
                <c:pt idx="5807">
                  <c:v>1419.9522999999999</c:v>
                </c:pt>
                <c:pt idx="5808">
                  <c:v>1421.115</c:v>
                </c:pt>
                <c:pt idx="5809">
                  <c:v>1421.7107000000001</c:v>
                </c:pt>
                <c:pt idx="5810">
                  <c:v>1417.346</c:v>
                </c:pt>
                <c:pt idx="5811">
                  <c:v>1420.0808</c:v>
                </c:pt>
                <c:pt idx="5812">
                  <c:v>1422.0184999999999</c:v>
                </c:pt>
                <c:pt idx="5813">
                  <c:v>1432.8444</c:v>
                </c:pt>
                <c:pt idx="5814">
                  <c:v>1413.9816000000001</c:v>
                </c:pt>
                <c:pt idx="5815">
                  <c:v>1420.9296999999999</c:v>
                </c:pt>
                <c:pt idx="5816">
                  <c:v>1419.9908</c:v>
                </c:pt>
                <c:pt idx="5817">
                  <c:v>1416.4063000000001</c:v>
                </c:pt>
                <c:pt idx="5818">
                  <c:v>1406.6642999999999</c:v>
                </c:pt>
                <c:pt idx="5819">
                  <c:v>1413.3614</c:v>
                </c:pt>
                <c:pt idx="5820">
                  <c:v>1414.3689999999999</c:v>
                </c:pt>
                <c:pt idx="5821">
                  <c:v>1397.7783999999999</c:v>
                </c:pt>
                <c:pt idx="5822">
                  <c:v>1408.5109</c:v>
                </c:pt>
                <c:pt idx="5823">
                  <c:v>1418.665</c:v>
                </c:pt>
                <c:pt idx="5824">
                  <c:v>1429.2949000000001</c:v>
                </c:pt>
                <c:pt idx="5825">
                  <c:v>1432.0217</c:v>
                </c:pt>
                <c:pt idx="5826">
                  <c:v>1422.9159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1586.2732920209844</c:v>
                </c:pt>
                <c:pt idx="2985">
                  <c:v>1535.5511779099018</c:v>
                </c:pt>
                <c:pt idx="2986">
                  <c:v>1544.1057913392544</c:v>
                </c:pt>
                <c:pt idx="2987">
                  <c:v>1543.8856344713558</c:v>
                </c:pt>
                <c:pt idx="2988">
                  <c:v>1566.1578869296459</c:v>
                </c:pt>
                <c:pt idx="2989">
                  <c:v>1568.4134453710283</c:v>
                </c:pt>
                <c:pt idx="2990">
                  <c:v>1564.7626734317232</c:v>
                </c:pt>
                <c:pt idx="2991">
                  <c:v>1559.101603703758</c:v>
                </c:pt>
                <c:pt idx="2992">
                  <c:v>1567.4647799925517</c:v>
                </c:pt>
                <c:pt idx="2993">
                  <c:v>1569.3799826492971</c:v>
                </c:pt>
                <c:pt idx="2994">
                  <c:v>1578.3109866007737</c:v>
                </c:pt>
                <c:pt idx="2995">
                  <c:v>1557.9901377869464</c:v>
                </c:pt>
                <c:pt idx="2996">
                  <c:v>1562.0064108582701</c:v>
                </c:pt>
                <c:pt idx="2997">
                  <c:v>1556.6076424316659</c:v>
                </c:pt>
                <c:pt idx="2998">
                  <c:v>1558.8599589935513</c:v>
                </c:pt>
                <c:pt idx="2999">
                  <c:v>1546.1692892017129</c:v>
                </c:pt>
                <c:pt idx="3000">
                  <c:v>1551.3724226694344</c:v>
                </c:pt>
                <c:pt idx="3001">
                  <c:v>1554.6992975969338</c:v>
                </c:pt>
                <c:pt idx="3002">
                  <c:v>1538.2327110046908</c:v>
                </c:pt>
                <c:pt idx="3003">
                  <c:v>1546.997672538336</c:v>
                </c:pt>
                <c:pt idx="3004">
                  <c:v>1562.3872485740633</c:v>
                </c:pt>
                <c:pt idx="3005">
                  <c:v>1573.7748074957426</c:v>
                </c:pt>
                <c:pt idx="3006">
                  <c:v>1572.0465947858875</c:v>
                </c:pt>
                <c:pt idx="3007">
                  <c:v>1569.8877108536108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1354.4728757957309</c:v>
                </c:pt>
                <c:pt idx="2985">
                  <c:v>1307.8165851150827</c:v>
                </c:pt>
                <c:pt idx="2986">
                  <c:v>1319.8852363675769</c:v>
                </c:pt>
                <c:pt idx="2987">
                  <c:v>1323.0765189227045</c:v>
                </c:pt>
                <c:pt idx="2988">
                  <c:v>1338.8560738114954</c:v>
                </c:pt>
                <c:pt idx="2989">
                  <c:v>1337.6806720923043</c:v>
                </c:pt>
                <c:pt idx="2990">
                  <c:v>1339.9977286532833</c:v>
                </c:pt>
                <c:pt idx="2991">
                  <c:v>1335.5693300295095</c:v>
                </c:pt>
                <c:pt idx="2992">
                  <c:v>1341.2483434728913</c:v>
                </c:pt>
                <c:pt idx="2993">
                  <c:v>1341.6683809541539</c:v>
                </c:pt>
                <c:pt idx="2994">
                  <c:v>1354.9886574118068</c:v>
                </c:pt>
                <c:pt idx="2995">
                  <c:v>1338.7596021990864</c:v>
                </c:pt>
                <c:pt idx="2996">
                  <c:v>1343.9811130649746</c:v>
                </c:pt>
                <c:pt idx="2997">
                  <c:v>1346.8708157408394</c:v>
                </c:pt>
                <c:pt idx="2998">
                  <c:v>1345.0981953301621</c:v>
                </c:pt>
                <c:pt idx="2999">
                  <c:v>1339.4899088753505</c:v>
                </c:pt>
                <c:pt idx="3000">
                  <c:v>1345.4644803001115</c:v>
                </c:pt>
                <c:pt idx="3001">
                  <c:v>1347.6823978308262</c:v>
                </c:pt>
                <c:pt idx="3002">
                  <c:v>1334.8147336846</c:v>
                </c:pt>
                <c:pt idx="3003">
                  <c:v>1345.0616597886381</c:v>
                </c:pt>
                <c:pt idx="3004">
                  <c:v>1355.7262388640384</c:v>
                </c:pt>
                <c:pt idx="3005">
                  <c:v>1365.445097063701</c:v>
                </c:pt>
                <c:pt idx="3006">
                  <c:v>1372.8321066579181</c:v>
                </c:pt>
                <c:pt idx="3007">
                  <c:v>1366.607161693619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1655.7867761196026</c:v>
                </c:pt>
                <c:pt idx="2985">
                  <c:v>1604.5453057638879</c:v>
                </c:pt>
                <c:pt idx="2986">
                  <c:v>1614.4554187001174</c:v>
                </c:pt>
                <c:pt idx="2987">
                  <c:v>1617.2024690261951</c:v>
                </c:pt>
                <c:pt idx="2988">
                  <c:v>1640.9239020831003</c:v>
                </c:pt>
                <c:pt idx="2989">
                  <c:v>1642.2676104178702</c:v>
                </c:pt>
                <c:pt idx="2990">
                  <c:v>1642.9559912337181</c:v>
                </c:pt>
                <c:pt idx="2991">
                  <c:v>1637.9120581227569</c:v>
                </c:pt>
                <c:pt idx="2992">
                  <c:v>1643.4837422079754</c:v>
                </c:pt>
                <c:pt idx="2993">
                  <c:v>1645.7262706823578</c:v>
                </c:pt>
                <c:pt idx="2994">
                  <c:v>1658.2553524190753</c:v>
                </c:pt>
                <c:pt idx="2995">
                  <c:v>1636.4250729272824</c:v>
                </c:pt>
                <c:pt idx="2996">
                  <c:v>1644.4662055517542</c:v>
                </c:pt>
                <c:pt idx="2997">
                  <c:v>1643.3839855215574</c:v>
                </c:pt>
                <c:pt idx="2998">
                  <c:v>1639.235613127873</c:v>
                </c:pt>
                <c:pt idx="2999">
                  <c:v>1627.9609958242243</c:v>
                </c:pt>
                <c:pt idx="3000">
                  <c:v>1635.7116726019558</c:v>
                </c:pt>
                <c:pt idx="3001">
                  <c:v>1636.8777194657464</c:v>
                </c:pt>
                <c:pt idx="3002">
                  <c:v>1619.0872414687065</c:v>
                </c:pt>
                <c:pt idx="3003">
                  <c:v>1631.5190455162754</c:v>
                </c:pt>
                <c:pt idx="3004">
                  <c:v>1644.493107262864</c:v>
                </c:pt>
                <c:pt idx="3005">
                  <c:v>1656.8151468202232</c:v>
                </c:pt>
                <c:pt idx="3006">
                  <c:v>1659.976006060876</c:v>
                </c:pt>
                <c:pt idx="3007">
                  <c:v>1649.4454092895678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1151.223</v>
      </c>
      <c r="E12" s="14"/>
      <c r="F12" s="153">
        <v>1432.0219999999999</v>
      </c>
      <c r="G12" s="153">
        <v>1561.463</v>
      </c>
      <c r="H12" s="153">
        <v>1770.3610000000001</v>
      </c>
      <c r="I12" s="153">
        <v>1774.7190000000001</v>
      </c>
      <c r="J12" s="153">
        <v>1391.299</v>
      </c>
      <c r="K12" s="149">
        <v>1063.4290000000001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1146.002</v>
      </c>
      <c r="E14" s="17"/>
      <c r="F14" s="154">
        <v>1422.9159999999999</v>
      </c>
      <c r="G14" s="154">
        <v>1540.635</v>
      </c>
      <c r="H14" s="154">
        <v>1759.7619999999999</v>
      </c>
      <c r="I14" s="154">
        <v>1749.605</v>
      </c>
      <c r="J14" s="154">
        <v>1389.3879999999999</v>
      </c>
      <c r="K14" s="150">
        <v>1062.6479999999999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-4.5351769379173802E-3</v>
      </c>
      <c r="E16" s="21"/>
      <c r="F16" s="155">
        <v>-6.3588408557968502E-3</v>
      </c>
      <c r="G16" s="155">
        <v>-1.3338772676650099E-2</v>
      </c>
      <c r="H16" s="155">
        <v>-5.9869145332506202E-3</v>
      </c>
      <c r="I16" s="155">
        <v>-1.41509726328506E-2</v>
      </c>
      <c r="J16" s="155">
        <v>-1.3735365295310901E-3</v>
      </c>
      <c r="K16" s="151">
        <v>-7.3441668414175897E-4</v>
      </c>
    </row>
    <row r="17" spans="1:11" s="8" customFormat="1" ht="14.5">
      <c r="A17" s="145" t="s">
        <v>58</v>
      </c>
      <c r="B17" s="121"/>
      <c r="C17" s="22"/>
      <c r="D17" s="151">
        <v>4.8534433225125399E-2</v>
      </c>
      <c r="E17" s="21"/>
      <c r="F17" s="155">
        <v>1.5438719686687001E-2</v>
      </c>
      <c r="G17" s="155">
        <v>-7.5917478654394605E-2</v>
      </c>
      <c r="H17" s="155">
        <v>3.8194194529628502E-2</v>
      </c>
      <c r="I17" s="155">
        <v>-8.2024660810235794E-2</v>
      </c>
      <c r="J17" s="155">
        <v>6.1713489242168199E-2</v>
      </c>
      <c r="K17" s="151">
        <v>2.85574905337493E-2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5.3955129999999998E-4</v>
      </c>
      <c r="G19" s="155">
        <v>2.0316449999999999E-4</v>
      </c>
      <c r="H19" s="155">
        <v>6.0107309999999996E-4</v>
      </c>
      <c r="I19" s="155">
        <v>1.903598E-4</v>
      </c>
      <c r="J19" s="155">
        <v>9.1153230000000005E-4</v>
      </c>
      <c r="K19" s="151">
        <v>1.4369599999999999E-3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2882.4319999999998</v>
      </c>
      <c r="E22" s="29"/>
      <c r="F22" s="153">
        <v>2934.2350000000001</v>
      </c>
      <c r="G22" s="153">
        <v>2854.991</v>
      </c>
      <c r="H22" s="153">
        <v>3848.6390000000001</v>
      </c>
      <c r="I22" s="153">
        <v>3303.701</v>
      </c>
      <c r="J22" s="153">
        <v>3108.47</v>
      </c>
      <c r="K22" s="149">
        <v>2224.6709999999998</v>
      </c>
    </row>
    <row r="23" spans="1:11" s="32" customFormat="1" ht="15.75" customHeight="1">
      <c r="A23" s="145" t="s">
        <v>58</v>
      </c>
      <c r="B23" s="121"/>
      <c r="C23" s="22"/>
      <c r="D23" s="151">
        <v>9.0336047038566097E-2</v>
      </c>
      <c r="E23" s="31"/>
      <c r="F23" s="155">
        <v>3.8672771713832203E-2</v>
      </c>
      <c r="G23" s="155">
        <v>-7.59177250220259E-2</v>
      </c>
      <c r="H23" s="155">
        <v>6.9045601891074296E-2</v>
      </c>
      <c r="I23" s="155">
        <v>-8.2024275208688893E-2</v>
      </c>
      <c r="J23" s="155">
        <v>9.6622996531413402E-2</v>
      </c>
      <c r="K23" s="151">
        <v>5.5868196770796102E-2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3381.4</v>
      </c>
      <c r="E25" s="29"/>
      <c r="F25" s="153">
        <v>3592.9870000000001</v>
      </c>
      <c r="G25" s="153">
        <v>3154.09</v>
      </c>
      <c r="H25" s="153">
        <v>4947.7910000000002</v>
      </c>
      <c r="I25" s="153">
        <v>3710.616</v>
      </c>
      <c r="J25" s="153">
        <v>3777.1680000000001</v>
      </c>
      <c r="K25" s="149">
        <v>2585.5610000000001</v>
      </c>
    </row>
    <row r="26" spans="1:11" s="32" customFormat="1" ht="15.75" customHeight="1">
      <c r="A26" s="145" t="s">
        <v>58</v>
      </c>
      <c r="B26" s="121"/>
      <c r="C26" s="22"/>
      <c r="D26" s="151">
        <v>0.10185243115296</v>
      </c>
      <c r="E26" s="31"/>
      <c r="F26" s="155">
        <v>6.0729257693488602E-2</v>
      </c>
      <c r="G26" s="155">
        <v>-7.5917888535556102E-2</v>
      </c>
      <c r="H26" s="155">
        <v>9.4620777965777905E-2</v>
      </c>
      <c r="I26" s="155">
        <v>-8.2024445762217499E-2</v>
      </c>
      <c r="J26" s="155">
        <v>0.11062144400829201</v>
      </c>
      <c r="K26" s="151">
        <v>6.7616894169062206E-2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1697.9590000000001</v>
      </c>
      <c r="E12" s="153">
        <v>933.10919999999999</v>
      </c>
      <c r="F12" s="153">
        <v>1074.0365999999999</v>
      </c>
      <c r="G12" s="153">
        <v>114.90861</v>
      </c>
      <c r="H12" s="153">
        <v>397.41300000000001</v>
      </c>
      <c r="I12" s="153">
        <v>1710.308</v>
      </c>
      <c r="J12" s="153">
        <v>855.35479999999995</v>
      </c>
      <c r="K12" s="153">
        <v>797.10040000000004</v>
      </c>
      <c r="L12" s="153">
        <v>1052.9649999999999</v>
      </c>
      <c r="M12" s="153">
        <v>5404.7139999999999</v>
      </c>
      <c r="N12" s="153">
        <v>6170.61</v>
      </c>
      <c r="O12" s="153">
        <v>4747.6329999999998</v>
      </c>
      <c r="P12" s="153">
        <v>3051.6759999999999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1699.2660000000001</v>
      </c>
      <c r="E14" s="154">
        <v>936.62279999999998</v>
      </c>
      <c r="F14" s="154">
        <v>1073.0079000000001</v>
      </c>
      <c r="G14" s="154">
        <v>115.30896</v>
      </c>
      <c r="H14" s="154">
        <v>390.12079999999997</v>
      </c>
      <c r="I14" s="154">
        <v>1706.069</v>
      </c>
      <c r="J14" s="154">
        <v>853.25750000000005</v>
      </c>
      <c r="K14" s="154">
        <v>790.88379999999995</v>
      </c>
      <c r="L14" s="154">
        <v>1048.4780000000001</v>
      </c>
      <c r="M14" s="154">
        <v>5286.3959999999997</v>
      </c>
      <c r="N14" s="154">
        <v>6055.5309999999999</v>
      </c>
      <c r="O14" s="154">
        <v>4731.2510000000002</v>
      </c>
      <c r="P14" s="154">
        <v>3037.248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7.6974767941972999E-4</v>
      </c>
      <c r="E16" s="155">
        <v>3.7654756806599901E-3</v>
      </c>
      <c r="F16" s="155">
        <v>-9.5778858932726895E-4</v>
      </c>
      <c r="G16" s="155">
        <v>3.4840731255909598E-3</v>
      </c>
      <c r="H16" s="155">
        <v>-1.83491732781766E-2</v>
      </c>
      <c r="I16" s="155">
        <v>-2.4785009483672101E-3</v>
      </c>
      <c r="J16" s="155">
        <v>-2.4519649623757599E-3</v>
      </c>
      <c r="K16" s="155">
        <v>-7.7990175390704203E-3</v>
      </c>
      <c r="L16" s="155">
        <v>-4.2613002331509699E-3</v>
      </c>
      <c r="M16" s="155">
        <v>-2.18916301584136E-2</v>
      </c>
      <c r="N16" s="155">
        <v>-1.8649533838631799E-2</v>
      </c>
      <c r="O16" s="155">
        <v>-3.45056157457824E-3</v>
      </c>
      <c r="P16" s="155">
        <v>-4.72789378688954E-3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-9.7157047767208099E-2</v>
      </c>
      <c r="E17" s="155">
        <v>0.110448130672591</v>
      </c>
      <c r="F17" s="155">
        <v>9.8457512887330206E-2</v>
      </c>
      <c r="G17" s="155">
        <v>0.174502662746122</v>
      </c>
      <c r="H17" s="155">
        <v>8.07532567695151E-2</v>
      </c>
      <c r="I17" s="155">
        <v>0.124820339304881</v>
      </c>
      <c r="J17" s="155">
        <v>1.5631360659101898E-2</v>
      </c>
      <c r="K17" s="155">
        <v>-4.7540837116632997E-2</v>
      </c>
      <c r="L17" s="155">
        <v>5.3928929648829902E-3</v>
      </c>
      <c r="M17" s="155">
        <v>-0.118978932074464</v>
      </c>
      <c r="N17" s="155">
        <v>-0.150434418937576</v>
      </c>
      <c r="O17" s="155">
        <v>0.17646483984043099</v>
      </c>
      <c r="P17" s="155">
        <v>0.100053603766751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2.4259810000000002E-3</v>
      </c>
      <c r="G19" s="155">
        <v>5.3825440000000004E-3</v>
      </c>
      <c r="H19" s="156">
        <v>0</v>
      </c>
      <c r="I19" s="156">
        <v>0</v>
      </c>
      <c r="J19" s="156">
        <v>0</v>
      </c>
      <c r="K19" s="155">
        <v>3.8024120000000003E-4</v>
      </c>
      <c r="L19" s="155">
        <v>3.8024120000000003E-4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3240.34</v>
      </c>
      <c r="E22" s="153">
        <v>1421.616</v>
      </c>
      <c r="F22" s="153">
        <v>2961.8</v>
      </c>
      <c r="G22" s="153">
        <v>173.5478</v>
      </c>
      <c r="H22" s="153">
        <v>1032.2424000000001</v>
      </c>
      <c r="I22" s="153">
        <v>4266.9139999999998</v>
      </c>
      <c r="J22" s="153">
        <v>2710.5740000000001</v>
      </c>
      <c r="K22" s="153">
        <v>1453.53</v>
      </c>
      <c r="L22" s="153">
        <v>1919.7339999999999</v>
      </c>
      <c r="M22" s="153">
        <v>10544.19</v>
      </c>
      <c r="N22" s="153">
        <v>10167.59</v>
      </c>
      <c r="O22" s="153">
        <v>10566.505999999999</v>
      </c>
      <c r="P22" s="153">
        <v>6177.6779999999999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-6.9058017169480498E-2</v>
      </c>
      <c r="E23" s="155">
        <v>0.117046554607058</v>
      </c>
      <c r="F23" s="155">
        <v>0.138827966151224</v>
      </c>
      <c r="G23" s="155">
        <v>0.201131728897222</v>
      </c>
      <c r="H23" s="155">
        <v>8.0753309186821595E-2</v>
      </c>
      <c r="I23" s="155">
        <v>0.175140499181764</v>
      </c>
      <c r="J23" s="155">
        <v>5.0270164501023999E-2</v>
      </c>
      <c r="K23" s="155">
        <v>-4.6440379972709098E-2</v>
      </c>
      <c r="L23" s="155">
        <v>5.3926890491804401E-3</v>
      </c>
      <c r="M23" s="155">
        <v>-9.6139718645982697E-2</v>
      </c>
      <c r="N23" s="155">
        <v>-0.15043461767598401</v>
      </c>
      <c r="O23" s="155">
        <v>0.19770205465322199</v>
      </c>
      <c r="P23" s="155">
        <v>0.10005345633870701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3664.1460000000002</v>
      </c>
      <c r="E25" s="153">
        <v>1656.2819999999999</v>
      </c>
      <c r="F25" s="153">
        <v>3786.009</v>
      </c>
      <c r="G25" s="153">
        <v>185.4333</v>
      </c>
      <c r="H25" s="153">
        <v>1417.7750000000001</v>
      </c>
      <c r="I25" s="153">
        <v>5511.6940000000004</v>
      </c>
      <c r="J25" s="153">
        <v>3612.3440000000001</v>
      </c>
      <c r="K25" s="153">
        <v>1570.8040000000001</v>
      </c>
      <c r="L25" s="153">
        <v>2050.8780000000002</v>
      </c>
      <c r="M25" s="153">
        <v>16652.14</v>
      </c>
      <c r="N25" s="153">
        <v>11163.31</v>
      </c>
      <c r="O25" s="153">
        <v>12207</v>
      </c>
      <c r="P25" s="153">
        <v>6616.817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-5.8980853180666898E-2</v>
      </c>
      <c r="E26" s="155">
        <v>0.13444128005654801</v>
      </c>
      <c r="F26" s="155">
        <v>0.15937369471245999</v>
      </c>
      <c r="G26" s="155">
        <v>0.207799262554069</v>
      </c>
      <c r="H26" s="155">
        <v>8.0752988169288997E-2</v>
      </c>
      <c r="I26" s="155">
        <v>0.19368352159654101</v>
      </c>
      <c r="J26" s="155">
        <v>0.15061270981074701</v>
      </c>
      <c r="K26" s="155">
        <v>-4.31664361086187E-2</v>
      </c>
      <c r="L26" s="155">
        <v>5.3929722233252396E-3</v>
      </c>
      <c r="M26" s="155">
        <v>-4.6693424518413101E-2</v>
      </c>
      <c r="N26" s="155">
        <v>-0.15043432201777501</v>
      </c>
      <c r="O26" s="155">
        <v>0.215342769073922</v>
      </c>
      <c r="P26" s="155">
        <v>0.100053250234373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2383.6030000000001</v>
      </c>
      <c r="C7" s="172">
        <v>0.48312294527100003</v>
      </c>
      <c r="D7" s="172">
        <v>1.7541245228000001E-2</v>
      </c>
      <c r="E7" s="172">
        <v>1.1581180419E-2</v>
      </c>
      <c r="F7" s="172">
        <v>8.7592400220000005E-3</v>
      </c>
      <c r="G7" s="168" t="s">
        <v>62</v>
      </c>
    </row>
    <row r="8" spans="1:7">
      <c r="A8" s="169" t="s">
        <v>61</v>
      </c>
      <c r="B8" s="170">
        <v>2550.136</v>
      </c>
      <c r="C8" s="173">
        <v>0.51687685204300005</v>
      </c>
      <c r="D8" s="173">
        <v>1.8766783286E-2</v>
      </c>
      <c r="E8" s="173">
        <v>1.2390312107000001E-2</v>
      </c>
      <c r="F8" s="173">
        <v>9.3712137939999992E-3</v>
      </c>
      <c r="G8" s="171" t="s">
        <v>63</v>
      </c>
    </row>
    <row r="9" spans="1:7" ht="13">
      <c r="A9" s="175" t="s">
        <v>265</v>
      </c>
      <c r="B9" s="176">
        <v>4933.74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337.0548</v>
      </c>
      <c r="C11" s="172">
        <v>1.4182029787999999E-2</v>
      </c>
      <c r="D11" s="172">
        <v>2.4804302150000001E-3</v>
      </c>
      <c r="E11" s="172">
        <v>1.6376437059999998E-3</v>
      </c>
      <c r="F11" s="172">
        <v>1.238605545E-3</v>
      </c>
      <c r="G11" s="168" t="s">
        <v>78</v>
      </c>
    </row>
    <row r="12" spans="1:7">
      <c r="A12" s="148" t="s">
        <v>65</v>
      </c>
      <c r="B12" s="179">
        <v>387.8426</v>
      </c>
      <c r="C12" s="181">
        <v>1.6318994140000001E-2</v>
      </c>
      <c r="D12" s="181">
        <v>2.8541842569999999E-3</v>
      </c>
      <c r="E12" s="181">
        <v>1.884405719E-3</v>
      </c>
      <c r="F12" s="181">
        <v>1.425240035E-3</v>
      </c>
      <c r="G12" s="180" t="s">
        <v>79</v>
      </c>
    </row>
    <row r="13" spans="1:7">
      <c r="A13" s="148" t="s">
        <v>66</v>
      </c>
      <c r="B13" s="179">
        <v>417.0163</v>
      </c>
      <c r="C13" s="181">
        <v>1.7546516437E-2</v>
      </c>
      <c r="D13" s="181">
        <v>3.0688773180000003E-3</v>
      </c>
      <c r="E13" s="181">
        <v>2.0261515899999997E-3</v>
      </c>
      <c r="F13" s="181">
        <v>1.532447251E-3</v>
      </c>
      <c r="G13" s="180" t="s">
        <v>80</v>
      </c>
    </row>
    <row r="14" spans="1:7">
      <c r="A14" s="148" t="s">
        <v>67</v>
      </c>
      <c r="B14" s="179">
        <v>426.1114</v>
      </c>
      <c r="C14" s="181">
        <v>1.7929204888000001E-2</v>
      </c>
      <c r="D14" s="181">
        <v>3.1358093450000002E-3</v>
      </c>
      <c r="E14" s="181">
        <v>2.070341832E-3</v>
      </c>
      <c r="F14" s="181">
        <v>1.565869832E-3</v>
      </c>
      <c r="G14" s="180" t="s">
        <v>81</v>
      </c>
    </row>
    <row r="15" spans="1:7">
      <c r="A15" s="148" t="s">
        <v>68</v>
      </c>
      <c r="B15" s="179">
        <v>493.95479999999998</v>
      </c>
      <c r="C15" s="181">
        <v>2.0783806334E-2</v>
      </c>
      <c r="D15" s="181">
        <v>3.63507777E-3</v>
      </c>
      <c r="E15" s="181">
        <v>2.3999716639999998E-3</v>
      </c>
      <c r="F15" s="181">
        <v>1.8151800670000002E-3</v>
      </c>
      <c r="G15" s="180" t="s">
        <v>82</v>
      </c>
    </row>
    <row r="16" spans="1:7">
      <c r="A16" s="148" t="s">
        <v>69</v>
      </c>
      <c r="B16" s="179">
        <v>593.80550000000005</v>
      </c>
      <c r="C16" s="181">
        <v>2.4985157573999998E-2</v>
      </c>
      <c r="D16" s="181">
        <v>4.3698920889999994E-3</v>
      </c>
      <c r="E16" s="181">
        <v>2.885114941E-3</v>
      </c>
      <c r="F16" s="181">
        <v>2.1821104020000003E-3</v>
      </c>
      <c r="G16" s="180" t="s">
        <v>83</v>
      </c>
    </row>
    <row r="17" spans="1:7">
      <c r="A17" s="148" t="s">
        <v>70</v>
      </c>
      <c r="B17" s="179">
        <v>969.20090000000005</v>
      </c>
      <c r="C17" s="181">
        <v>4.078041919E-2</v>
      </c>
      <c r="D17" s="181">
        <v>7.1324757780000005E-3</v>
      </c>
      <c r="E17" s="181">
        <v>4.7090436140000006E-3</v>
      </c>
      <c r="F17" s="181">
        <v>3.5616095939999997E-3</v>
      </c>
      <c r="G17" s="180" t="s">
        <v>84</v>
      </c>
    </row>
    <row r="18" spans="1:7">
      <c r="A18" s="148" t="s">
        <v>71</v>
      </c>
      <c r="B18" s="179">
        <v>1363.4966999999999</v>
      </c>
      <c r="C18" s="181">
        <v>5.7370940317999997E-2</v>
      </c>
      <c r="D18" s="181">
        <v>1.0034149975E-2</v>
      </c>
      <c r="E18" s="181">
        <v>6.6248034109999999E-3</v>
      </c>
      <c r="F18" s="181">
        <v>5.0105637830000008E-3</v>
      </c>
      <c r="G18" s="180" t="s">
        <v>85</v>
      </c>
    </row>
    <row r="19" spans="1:7">
      <c r="A19" s="148" t="s">
        <v>72</v>
      </c>
      <c r="B19" s="179">
        <v>1579.8617999999999</v>
      </c>
      <c r="C19" s="181">
        <v>6.6474790175999998E-2</v>
      </c>
      <c r="D19" s="181">
        <v>1.1626408953E-2</v>
      </c>
      <c r="E19" s="181">
        <v>7.6760536649999999E-3</v>
      </c>
      <c r="F19" s="181">
        <v>5.8056600479999996E-3</v>
      </c>
      <c r="G19" s="180" t="s">
        <v>86</v>
      </c>
    </row>
    <row r="20" spans="1:7">
      <c r="A20" s="148" t="s">
        <v>73</v>
      </c>
      <c r="B20" s="179">
        <v>2619.9659999999999</v>
      </c>
      <c r="C20" s="181">
        <v>0.110238560182</v>
      </c>
      <c r="D20" s="181">
        <v>1.9280671359999998E-2</v>
      </c>
      <c r="E20" s="181">
        <v>1.2729594205999999E-2</v>
      </c>
      <c r="F20" s="181">
        <v>9.6278243659999995E-3</v>
      </c>
      <c r="G20" s="180" t="s">
        <v>87</v>
      </c>
    </row>
    <row r="21" spans="1:7">
      <c r="A21" s="148" t="s">
        <v>74</v>
      </c>
      <c r="B21" s="179">
        <v>2763.8805000000002</v>
      </c>
      <c r="C21" s="181">
        <v>0.11629395451500001</v>
      </c>
      <c r="D21" s="181">
        <v>2.0339756928E-2</v>
      </c>
      <c r="E21" s="181">
        <v>1.3428829686999998E-2</v>
      </c>
      <c r="F21" s="181">
        <v>1.0156679904999999E-2</v>
      </c>
      <c r="G21" s="180" t="s">
        <v>88</v>
      </c>
    </row>
    <row r="22" spans="1:7">
      <c r="A22" s="148" t="s">
        <v>75</v>
      </c>
      <c r="B22" s="179">
        <v>2950.4848999999999</v>
      </c>
      <c r="C22" s="181">
        <v>0.124145583268</v>
      </c>
      <c r="D22" s="181">
        <v>2.1713003034999998E-2</v>
      </c>
      <c r="E22" s="181">
        <v>1.4335482020999999E-2</v>
      </c>
      <c r="F22" s="181">
        <v>1.0842411853E-2</v>
      </c>
      <c r="G22" s="180" t="s">
        <v>89</v>
      </c>
    </row>
    <row r="23" spans="1:7">
      <c r="A23" s="148" t="s">
        <v>76</v>
      </c>
      <c r="B23" s="179">
        <v>3875.7620999999999</v>
      </c>
      <c r="C23" s="181">
        <v>0.16307785425900001</v>
      </c>
      <c r="D23" s="181">
        <v>2.8522238578999999E-2</v>
      </c>
      <c r="E23" s="181">
        <v>1.8831114134000002E-2</v>
      </c>
      <c r="F23" s="181">
        <v>1.4242611081000001E-2</v>
      </c>
      <c r="G23" s="180" t="s">
        <v>90</v>
      </c>
    </row>
    <row r="24" spans="1:7">
      <c r="A24" s="169" t="s">
        <v>77</v>
      </c>
      <c r="B24" s="170">
        <v>4987.8878000000004</v>
      </c>
      <c r="C24" s="173">
        <v>0.209872024835</v>
      </c>
      <c r="D24" s="173">
        <v>3.6706516592999998E-2</v>
      </c>
      <c r="E24" s="173">
        <v>2.4234584585999999E-2</v>
      </c>
      <c r="F24" s="173">
        <v>1.8329439273999999E-2</v>
      </c>
      <c r="G24" s="171" t="s">
        <v>91</v>
      </c>
    </row>
    <row r="25" spans="1:7" ht="13">
      <c r="A25" s="175" t="s">
        <v>266</v>
      </c>
      <c r="B25" s="176">
        <v>23766.33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375.30099999999999</v>
      </c>
      <c r="C27" s="172">
        <v>1.4627449253E-2</v>
      </c>
      <c r="D27" s="182"/>
      <c r="E27" s="172">
        <v>1.8234700130000002E-3</v>
      </c>
      <c r="F27" s="172">
        <v>1.3791522910000002E-3</v>
      </c>
      <c r="G27" s="168" t="s">
        <v>99</v>
      </c>
    </row>
    <row r="28" spans="1:7">
      <c r="A28" s="148" t="s">
        <v>93</v>
      </c>
      <c r="B28" s="179">
        <v>1574.7819999999999</v>
      </c>
      <c r="C28" s="181">
        <v>6.1377517751999996E-2</v>
      </c>
      <c r="D28" s="164"/>
      <c r="E28" s="181">
        <v>7.6513725079999997E-3</v>
      </c>
      <c r="F28" s="181">
        <v>5.786992851E-3</v>
      </c>
      <c r="G28" s="180" t="s">
        <v>100</v>
      </c>
    </row>
    <row r="29" spans="1:7">
      <c r="A29" s="148" t="s">
        <v>94</v>
      </c>
      <c r="B29" s="179">
        <v>1765.895</v>
      </c>
      <c r="C29" s="181">
        <v>6.8826194172000005E-2</v>
      </c>
      <c r="D29" s="164"/>
      <c r="E29" s="181">
        <v>8.5799307170000005E-3</v>
      </c>
      <c r="F29" s="181">
        <v>6.4892929560000003E-3</v>
      </c>
      <c r="G29" s="180" t="s">
        <v>101</v>
      </c>
    </row>
    <row r="30" spans="1:7">
      <c r="A30" s="148" t="s">
        <v>95</v>
      </c>
      <c r="B30" s="179">
        <v>2565.5050000000001</v>
      </c>
      <c r="C30" s="181">
        <v>9.9991191593999995E-2</v>
      </c>
      <c r="D30" s="164"/>
      <c r="E30" s="181">
        <v>1.2464985264999999E-2</v>
      </c>
      <c r="F30" s="181">
        <v>9.4276916380000002E-3</v>
      </c>
      <c r="G30" s="180" t="s">
        <v>102</v>
      </c>
    </row>
    <row r="31" spans="1:7">
      <c r="A31" s="148" t="s">
        <v>96</v>
      </c>
      <c r="B31" s="179">
        <v>3250.9540000000002</v>
      </c>
      <c r="C31" s="181">
        <v>0.12670673581899999</v>
      </c>
      <c r="D31" s="164"/>
      <c r="E31" s="181">
        <v>1.5795367269E-2</v>
      </c>
      <c r="F31" s="181">
        <v>1.1946572640999999E-2</v>
      </c>
      <c r="G31" s="180" t="s">
        <v>103</v>
      </c>
    </row>
    <row r="32" spans="1:7">
      <c r="A32" s="148" t="s">
        <v>97</v>
      </c>
      <c r="B32" s="179">
        <v>6651.7150000000001</v>
      </c>
      <c r="C32" s="181">
        <v>0.25925223649700002</v>
      </c>
      <c r="D32" s="164"/>
      <c r="E32" s="181">
        <v>3.2318599831000001E-2</v>
      </c>
      <c r="F32" s="181">
        <v>2.4443654517999999E-2</v>
      </c>
      <c r="G32" s="180" t="s">
        <v>104</v>
      </c>
    </row>
    <row r="33" spans="1:7">
      <c r="A33" s="169" t="s">
        <v>98</v>
      </c>
      <c r="B33" s="170">
        <v>9473.1569999999992</v>
      </c>
      <c r="C33" s="173">
        <v>0.36921863593700005</v>
      </c>
      <c r="D33" s="183"/>
      <c r="E33" s="173">
        <v>4.6027102818000001E-2</v>
      </c>
      <c r="F33" s="173">
        <v>3.4811860836999997E-2</v>
      </c>
      <c r="G33" s="171" t="s">
        <v>105</v>
      </c>
    </row>
    <row r="34" spans="1:7" ht="13">
      <c r="A34" s="175" t="s">
        <v>267</v>
      </c>
      <c r="B34" s="176">
        <v>25657.31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452.26900000000001</v>
      </c>
      <c r="C36" s="172">
        <v>1.4800366254999999E-2</v>
      </c>
      <c r="D36" s="172">
        <v>3.3283065340000001E-3</v>
      </c>
      <c r="E36" s="172">
        <v>2.197433418E-3</v>
      </c>
      <c r="F36" s="172">
        <v>1.661993514E-3</v>
      </c>
      <c r="G36" s="168" t="s">
        <v>110</v>
      </c>
    </row>
    <row r="37" spans="1:7">
      <c r="A37" s="148" t="s">
        <v>107</v>
      </c>
      <c r="B37" s="179">
        <v>2741.0070000000001</v>
      </c>
      <c r="C37" s="181">
        <v>8.969862516999999E-2</v>
      </c>
      <c r="D37" s="181">
        <v>2.0171427858999998E-2</v>
      </c>
      <c r="E37" s="181">
        <v>1.3317694515000001E-2</v>
      </c>
      <c r="F37" s="181">
        <v>1.00726246E-2</v>
      </c>
      <c r="G37" s="180" t="s">
        <v>111</v>
      </c>
    </row>
    <row r="38" spans="1:7">
      <c r="A38" s="148" t="s">
        <v>108</v>
      </c>
      <c r="B38" s="179">
        <v>5011.808</v>
      </c>
      <c r="C38" s="181">
        <v>0.164009901185</v>
      </c>
      <c r="D38" s="181">
        <v>3.6882548463999999E-2</v>
      </c>
      <c r="E38" s="181">
        <v>2.4350805345999999E-2</v>
      </c>
      <c r="F38" s="181">
        <v>1.8417340981000001E-2</v>
      </c>
      <c r="G38" s="180" t="s">
        <v>112</v>
      </c>
    </row>
    <row r="39" spans="1:7">
      <c r="A39" s="169" t="s">
        <v>109</v>
      </c>
      <c r="B39" s="170">
        <v>22352.875</v>
      </c>
      <c r="C39" s="173">
        <v>0.73149107466600005</v>
      </c>
      <c r="D39" s="173">
        <v>0.164497721279</v>
      </c>
      <c r="E39" s="173">
        <v>0.108605618581</v>
      </c>
      <c r="F39" s="173">
        <v>8.2142117333000003E-2</v>
      </c>
      <c r="G39" s="171" t="s">
        <v>113</v>
      </c>
    </row>
    <row r="40" spans="1:7" ht="13">
      <c r="A40" s="175" t="s">
        <v>268</v>
      </c>
      <c r="B40" s="176">
        <v>30557.96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5.5507481608000002E-2</v>
      </c>
      <c r="D42" s="172">
        <v>5.0812366689999998E-3</v>
      </c>
      <c r="E42" s="172">
        <v>3.3547628950000002E-3</v>
      </c>
      <c r="F42" s="172">
        <v>2.537321098E-3</v>
      </c>
      <c r="G42" s="168" t="s">
        <v>118</v>
      </c>
    </row>
    <row r="43" spans="1:7">
      <c r="A43" s="148" t="s">
        <v>115</v>
      </c>
      <c r="B43" s="179">
        <v>1010.571</v>
      </c>
      <c r="C43" s="181">
        <v>8.1241031355000007E-2</v>
      </c>
      <c r="D43" s="181">
        <v>7.4369237379999995E-3</v>
      </c>
      <c r="E43" s="181">
        <v>4.9100479729999999E-3</v>
      </c>
      <c r="F43" s="181">
        <v>3.7136360159999997E-3</v>
      </c>
      <c r="G43" s="180" t="s">
        <v>119</v>
      </c>
    </row>
    <row r="44" spans="1:7">
      <c r="A44" s="148" t="s">
        <v>116</v>
      </c>
      <c r="B44" s="179">
        <v>3466.0790000000002</v>
      </c>
      <c r="C44" s="181">
        <v>0.27864230491300002</v>
      </c>
      <c r="D44" s="181">
        <v>2.5507327234999998E-2</v>
      </c>
      <c r="E44" s="181">
        <v>1.6840592266000001E-2</v>
      </c>
      <c r="F44" s="181">
        <v>1.2737111799E-2</v>
      </c>
      <c r="G44" s="180" t="s">
        <v>120</v>
      </c>
    </row>
    <row r="45" spans="1:7">
      <c r="A45" s="169" t="s">
        <v>117</v>
      </c>
      <c r="B45" s="170">
        <v>7272.0510000000004</v>
      </c>
      <c r="C45" s="173">
        <v>0.58460902134100001</v>
      </c>
      <c r="D45" s="173">
        <v>5.3515971369999998E-2</v>
      </c>
      <c r="E45" s="173">
        <v>3.5332618162999999E-2</v>
      </c>
      <c r="F45" s="173">
        <v>2.6723258932000001E-2</v>
      </c>
      <c r="G45" s="171" t="s">
        <v>121</v>
      </c>
    </row>
    <row r="46" spans="1:7" ht="13">
      <c r="A46" s="175" t="s">
        <v>269</v>
      </c>
      <c r="B46" s="176">
        <v>12439.17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589.25649999999996</v>
      </c>
      <c r="C48" s="172">
        <v>0.18591817482</v>
      </c>
      <c r="D48" s="172">
        <v>4.3364154049999994E-3</v>
      </c>
      <c r="E48" s="172">
        <v>2.8630127750000002E-3</v>
      </c>
      <c r="F48" s="172">
        <v>2.1653937830000002E-3</v>
      </c>
      <c r="G48" s="168" t="s">
        <v>124</v>
      </c>
    </row>
    <row r="49" spans="1:7">
      <c r="A49" s="169" t="s">
        <v>123</v>
      </c>
      <c r="B49" s="170">
        <v>2580.1875</v>
      </c>
      <c r="C49" s="173">
        <v>0.81408308723299994</v>
      </c>
      <c r="D49" s="173">
        <v>1.8987936192999998E-2</v>
      </c>
      <c r="E49" s="173">
        <v>1.2536322934E-2</v>
      </c>
      <c r="F49" s="173">
        <v>9.4816467400000003E-3</v>
      </c>
      <c r="G49" s="171" t="s">
        <v>125</v>
      </c>
    </row>
    <row r="50" spans="1:7" ht="13">
      <c r="A50" s="175" t="s">
        <v>270</v>
      </c>
      <c r="B50" s="176">
        <v>3169.44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327.4006</v>
      </c>
      <c r="C52" s="172">
        <v>6.613275773E-3</v>
      </c>
      <c r="D52" s="172">
        <v>2.409383699E-3</v>
      </c>
      <c r="E52" s="172">
        <v>1.5907369719999999E-3</v>
      </c>
      <c r="F52" s="172">
        <v>1.2031283900000001E-3</v>
      </c>
      <c r="G52" s="168" t="s">
        <v>138</v>
      </c>
    </row>
    <row r="53" spans="1:7">
      <c r="A53" s="148" t="s">
        <v>127</v>
      </c>
      <c r="B53" s="179">
        <v>935.25279999999998</v>
      </c>
      <c r="C53" s="181">
        <v>1.8891488543999999E-2</v>
      </c>
      <c r="D53" s="181">
        <v>6.8826472849999997E-3</v>
      </c>
      <c r="E53" s="181">
        <v>4.5441004290000002E-3</v>
      </c>
      <c r="F53" s="181">
        <v>3.4368574619999996E-3</v>
      </c>
      <c r="G53" s="180" t="s">
        <v>139</v>
      </c>
    </row>
    <row r="54" spans="1:7">
      <c r="A54" s="148" t="s">
        <v>128</v>
      </c>
      <c r="B54" s="179">
        <v>1036.5070000000001</v>
      </c>
      <c r="C54" s="181">
        <v>2.0936756474999998E-2</v>
      </c>
      <c r="D54" s="181">
        <v>7.6277901429999996E-3</v>
      </c>
      <c r="E54" s="181">
        <v>5.0360628730000004E-3</v>
      </c>
      <c r="F54" s="181">
        <v>3.8089453639999996E-3</v>
      </c>
      <c r="G54" s="180" t="s">
        <v>140</v>
      </c>
    </row>
    <row r="55" spans="1:7">
      <c r="A55" s="148" t="s">
        <v>129</v>
      </c>
      <c r="B55" s="179">
        <v>1639.0427</v>
      </c>
      <c r="C55" s="181">
        <v>3.3107579458999996E-2</v>
      </c>
      <c r="D55" s="181">
        <v>1.2061928911999999E-2</v>
      </c>
      <c r="E55" s="181">
        <v>7.9635951220000008E-3</v>
      </c>
      <c r="F55" s="181">
        <v>6.0231374159999997E-3</v>
      </c>
      <c r="G55" s="180" t="s">
        <v>141</v>
      </c>
    </row>
    <row r="56" spans="1:7">
      <c r="A56" s="148" t="s">
        <v>130</v>
      </c>
      <c r="B56" s="179">
        <v>1652.3596</v>
      </c>
      <c r="C56" s="181">
        <v>3.3376572038999998E-2</v>
      </c>
      <c r="D56" s="181">
        <v>1.2159929715E-2</v>
      </c>
      <c r="E56" s="181">
        <v>8.0282977680000006E-3</v>
      </c>
      <c r="F56" s="181">
        <v>6.0720742250000006E-3</v>
      </c>
      <c r="G56" s="180" t="s">
        <v>142</v>
      </c>
    </row>
    <row r="57" spans="1:7">
      <c r="A57" s="148" t="s">
        <v>131</v>
      </c>
      <c r="B57" s="179">
        <v>2390.8472999999999</v>
      </c>
      <c r="C57" s="181">
        <v>4.8293535585000005E-2</v>
      </c>
      <c r="D57" s="181">
        <v>1.7594556976999999E-2</v>
      </c>
      <c r="E57" s="181">
        <v>1.1616378203999999E-2</v>
      </c>
      <c r="F57" s="181">
        <v>8.7858613020000004E-3</v>
      </c>
      <c r="G57" s="180" t="s">
        <v>143</v>
      </c>
    </row>
    <row r="58" spans="1:7">
      <c r="A58" s="148" t="s">
        <v>132</v>
      </c>
      <c r="B58" s="179">
        <v>2435.5965000000001</v>
      </c>
      <c r="C58" s="181">
        <v>4.9197439855000004E-2</v>
      </c>
      <c r="D58" s="181">
        <v>1.7923872173E-2</v>
      </c>
      <c r="E58" s="181">
        <v>1.1833800550999999E-2</v>
      </c>
      <c r="F58" s="181">
        <v>8.9503052060000005E-3</v>
      </c>
      <c r="G58" s="180" t="s">
        <v>144</v>
      </c>
    </row>
    <row r="59" spans="1:7">
      <c r="A59" s="148" t="s">
        <v>133</v>
      </c>
      <c r="B59" s="179">
        <v>3981.3559</v>
      </c>
      <c r="C59" s="181">
        <v>8.0420758295000005E-2</v>
      </c>
      <c r="D59" s="181">
        <v>2.9299317119000003E-2</v>
      </c>
      <c r="E59" s="181">
        <v>1.9344161335000002E-2</v>
      </c>
      <c r="F59" s="181">
        <v>1.4630646101999999E-2</v>
      </c>
      <c r="G59" s="180" t="s">
        <v>145</v>
      </c>
    </row>
    <row r="60" spans="1:7">
      <c r="A60" s="148" t="s">
        <v>134</v>
      </c>
      <c r="B60" s="179">
        <v>6334.6318000000001</v>
      </c>
      <c r="C60" s="181">
        <v>0.12795537642800001</v>
      </c>
      <c r="D60" s="181">
        <v>4.6617381265000007E-2</v>
      </c>
      <c r="E60" s="181">
        <v>3.0777991875000001E-2</v>
      </c>
      <c r="F60" s="181">
        <v>2.3278440405E-2</v>
      </c>
      <c r="G60" s="180" t="s">
        <v>146</v>
      </c>
    </row>
    <row r="61" spans="1:7">
      <c r="A61" s="148" t="s">
        <v>135</v>
      </c>
      <c r="B61" s="179">
        <v>6584.1796999999997</v>
      </c>
      <c r="C61" s="181">
        <v>0.132996079106</v>
      </c>
      <c r="D61" s="181">
        <v>4.8453836795000003E-2</v>
      </c>
      <c r="E61" s="181">
        <v>3.1990466960999997E-2</v>
      </c>
      <c r="F61" s="181">
        <v>2.4195476486000001E-2</v>
      </c>
      <c r="G61" s="180" t="s">
        <v>147</v>
      </c>
    </row>
    <row r="62" spans="1:7">
      <c r="A62" s="148" t="s">
        <v>136</v>
      </c>
      <c r="B62" s="179">
        <v>9454.9441999999999</v>
      </c>
      <c r="C62" s="181">
        <v>0.190983625002</v>
      </c>
      <c r="D62" s="181">
        <v>6.9580167013000002E-2</v>
      </c>
      <c r="E62" s="181">
        <v>4.5938612527000003E-2</v>
      </c>
      <c r="F62" s="181">
        <v>3.4744932624999995E-2</v>
      </c>
      <c r="G62" s="180" t="s">
        <v>148</v>
      </c>
    </row>
    <row r="63" spans="1:7">
      <c r="A63" s="169" t="s">
        <v>137</v>
      </c>
      <c r="B63" s="170">
        <v>12734.456200000001</v>
      </c>
      <c r="C63" s="173">
        <v>0.257227600296</v>
      </c>
      <c r="D63" s="173">
        <v>9.3714523372999986E-2</v>
      </c>
      <c r="E63" s="173">
        <v>6.1872734174000001E-2</v>
      </c>
      <c r="F63" s="173">
        <v>4.6796449912999999E-2</v>
      </c>
      <c r="G63" s="171" t="s">
        <v>149</v>
      </c>
    </row>
    <row r="64" spans="1:7" ht="13">
      <c r="A64" s="175" t="s">
        <v>271</v>
      </c>
      <c r="B64" s="176">
        <v>49506.57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282.81700000000001</v>
      </c>
      <c r="C66" s="172">
        <v>4.6464231919999995E-3</v>
      </c>
      <c r="D66" s="182"/>
      <c r="E66" s="182"/>
      <c r="F66" s="172">
        <v>1.03929303E-3</v>
      </c>
      <c r="G66" s="168" t="s">
        <v>179</v>
      </c>
    </row>
    <row r="67" spans="1:7">
      <c r="A67" s="148" t="s">
        <v>151</v>
      </c>
      <c r="B67" s="179">
        <v>300.97379999999998</v>
      </c>
      <c r="C67" s="181">
        <v>4.9447227170000005E-3</v>
      </c>
      <c r="D67" s="164"/>
      <c r="E67" s="164"/>
      <c r="F67" s="181">
        <v>1.106015454E-3</v>
      </c>
      <c r="G67" s="180" t="s">
        <v>180</v>
      </c>
    </row>
    <row r="68" spans="1:7">
      <c r="A68" s="148" t="s">
        <v>152</v>
      </c>
      <c r="B68" s="179">
        <v>350.52749999999997</v>
      </c>
      <c r="C68" s="181">
        <v>5.7588444309999995E-3</v>
      </c>
      <c r="D68" s="164"/>
      <c r="E68" s="164"/>
      <c r="F68" s="181">
        <v>1.2881148859999999E-3</v>
      </c>
      <c r="G68" s="180" t="s">
        <v>181</v>
      </c>
    </row>
    <row r="69" spans="1:7">
      <c r="A69" s="148" t="s">
        <v>153</v>
      </c>
      <c r="B69" s="179">
        <v>421.50689999999997</v>
      </c>
      <c r="C69" s="181">
        <v>6.9249706909999993E-3</v>
      </c>
      <c r="D69" s="164"/>
      <c r="E69" s="164"/>
      <c r="F69" s="181">
        <v>1.548949262E-3</v>
      </c>
      <c r="G69" s="180" t="s">
        <v>182</v>
      </c>
    </row>
    <row r="70" spans="1:7">
      <c r="A70" s="148" t="s">
        <v>154</v>
      </c>
      <c r="B70" s="179">
        <v>441.16579999999999</v>
      </c>
      <c r="C70" s="181">
        <v>7.2479483359999992E-3</v>
      </c>
      <c r="D70" s="164"/>
      <c r="E70" s="164"/>
      <c r="F70" s="181">
        <v>1.6211915879999999E-3</v>
      </c>
      <c r="G70" s="180" t="s">
        <v>183</v>
      </c>
    </row>
    <row r="71" spans="1:7">
      <c r="A71" s="148" t="s">
        <v>155</v>
      </c>
      <c r="B71" s="179">
        <v>465.21899999999999</v>
      </c>
      <c r="C71" s="181">
        <v>7.6431202899999995E-3</v>
      </c>
      <c r="D71" s="164"/>
      <c r="E71" s="164"/>
      <c r="F71" s="181">
        <v>1.7095820419999999E-3</v>
      </c>
      <c r="G71" s="180" t="s">
        <v>184</v>
      </c>
    </row>
    <row r="72" spans="1:7">
      <c r="A72" s="148" t="s">
        <v>156</v>
      </c>
      <c r="B72" s="179">
        <v>550.09280000000001</v>
      </c>
      <c r="C72" s="181">
        <v>9.0375187619999992E-3</v>
      </c>
      <c r="D72" s="164"/>
      <c r="E72" s="164"/>
      <c r="F72" s="181">
        <v>2.0214754170000001E-3</v>
      </c>
      <c r="G72" s="180" t="s">
        <v>185</v>
      </c>
    </row>
    <row r="73" spans="1:7">
      <c r="A73" s="148" t="s">
        <v>157</v>
      </c>
      <c r="B73" s="179">
        <v>690.06039999999996</v>
      </c>
      <c r="C73" s="181">
        <v>1.1337057695999998E-2</v>
      </c>
      <c r="D73" s="164"/>
      <c r="E73" s="164"/>
      <c r="F73" s="181">
        <v>2.5358269279999999E-3</v>
      </c>
      <c r="G73" s="180" t="s">
        <v>186</v>
      </c>
    </row>
    <row r="74" spans="1:7">
      <c r="A74" s="148" t="s">
        <v>158</v>
      </c>
      <c r="B74" s="179">
        <v>699.38040000000001</v>
      </c>
      <c r="C74" s="181">
        <v>1.1490176724E-2</v>
      </c>
      <c r="D74" s="164"/>
      <c r="E74" s="164"/>
      <c r="F74" s="181">
        <v>2.5700759690000003E-3</v>
      </c>
      <c r="G74" s="180" t="s">
        <v>187</v>
      </c>
    </row>
    <row r="75" spans="1:7">
      <c r="A75" s="148" t="s">
        <v>159</v>
      </c>
      <c r="B75" s="179">
        <v>701.07799999999997</v>
      </c>
      <c r="C75" s="181">
        <v>1.1518066731000001E-2</v>
      </c>
      <c r="D75" s="164"/>
      <c r="E75" s="164"/>
      <c r="F75" s="181">
        <v>2.5763142919999998E-3</v>
      </c>
      <c r="G75" s="180" t="s">
        <v>188</v>
      </c>
    </row>
    <row r="76" spans="1:7">
      <c r="A76" s="148" t="s">
        <v>160</v>
      </c>
      <c r="B76" s="179">
        <v>886.65250000000003</v>
      </c>
      <c r="C76" s="181">
        <v>1.4566885086E-2</v>
      </c>
      <c r="D76" s="164"/>
      <c r="E76" s="164"/>
      <c r="F76" s="181">
        <v>3.258261574E-3</v>
      </c>
      <c r="G76" s="180" t="s">
        <v>189</v>
      </c>
    </row>
    <row r="77" spans="1:7">
      <c r="A77" s="148" t="s">
        <v>161</v>
      </c>
      <c r="B77" s="179">
        <v>1116.6527000000001</v>
      </c>
      <c r="C77" s="181">
        <v>1.8345576831999999E-2</v>
      </c>
      <c r="D77" s="164"/>
      <c r="E77" s="164"/>
      <c r="F77" s="181">
        <v>4.1034639660000004E-3</v>
      </c>
      <c r="G77" s="180" t="s">
        <v>190</v>
      </c>
    </row>
    <row r="78" spans="1:7">
      <c r="A78" s="148" t="s">
        <v>162</v>
      </c>
      <c r="B78" s="179">
        <v>1492.5725</v>
      </c>
      <c r="C78" s="181">
        <v>2.4521593397E-2</v>
      </c>
      <c r="D78" s="164"/>
      <c r="E78" s="164"/>
      <c r="F78" s="181">
        <v>5.4848902180000001E-3</v>
      </c>
      <c r="G78" s="180" t="s">
        <v>191</v>
      </c>
    </row>
    <row r="79" spans="1:7">
      <c r="A79" s="148" t="s">
        <v>163</v>
      </c>
      <c r="B79" s="179">
        <v>1525.6315</v>
      </c>
      <c r="C79" s="181">
        <v>2.5064722362000001E-2</v>
      </c>
      <c r="D79" s="164"/>
      <c r="E79" s="164"/>
      <c r="F79" s="181">
        <v>5.6063750939999999E-3</v>
      </c>
      <c r="G79" s="180" t="s">
        <v>192</v>
      </c>
    </row>
    <row r="80" spans="1:7">
      <c r="A80" s="148" t="s">
        <v>164</v>
      </c>
      <c r="B80" s="179">
        <v>1590.7092</v>
      </c>
      <c r="C80" s="181">
        <v>2.6133889117999999E-2</v>
      </c>
      <c r="D80" s="164"/>
      <c r="E80" s="164"/>
      <c r="F80" s="181">
        <v>5.8455219630000003E-3</v>
      </c>
      <c r="G80" s="180" t="s">
        <v>193</v>
      </c>
    </row>
    <row r="81" spans="1:7">
      <c r="A81" s="148" t="s">
        <v>165</v>
      </c>
      <c r="B81" s="179">
        <v>1674.9056</v>
      </c>
      <c r="C81" s="181">
        <v>2.7517158530999997E-2</v>
      </c>
      <c r="D81" s="164"/>
      <c r="E81" s="164"/>
      <c r="F81" s="181">
        <v>6.1549260360000005E-3</v>
      </c>
      <c r="G81" s="180" t="s">
        <v>194</v>
      </c>
    </row>
    <row r="82" spans="1:7">
      <c r="A82" s="148" t="s">
        <v>166</v>
      </c>
      <c r="B82" s="179">
        <v>1739.3248000000001</v>
      </c>
      <c r="C82" s="181">
        <v>2.8575506739000001E-2</v>
      </c>
      <c r="D82" s="164"/>
      <c r="E82" s="164"/>
      <c r="F82" s="181">
        <v>6.3916530559999995E-3</v>
      </c>
      <c r="G82" s="180" t="s">
        <v>195</v>
      </c>
    </row>
    <row r="83" spans="1:7">
      <c r="A83" s="148" t="s">
        <v>167</v>
      </c>
      <c r="B83" s="179">
        <v>1757.6123</v>
      </c>
      <c r="C83" s="181">
        <v>2.8875953544000001E-2</v>
      </c>
      <c r="D83" s="164"/>
      <c r="E83" s="164"/>
      <c r="F83" s="181">
        <v>6.4588557749999994E-3</v>
      </c>
      <c r="G83" s="180" t="s">
        <v>196</v>
      </c>
    </row>
    <row r="84" spans="1:7">
      <c r="A84" s="148" t="s">
        <v>168</v>
      </c>
      <c r="B84" s="179">
        <v>1764.8505</v>
      </c>
      <c r="C84" s="181">
        <v>2.8994870512999999E-2</v>
      </c>
      <c r="D84" s="164"/>
      <c r="E84" s="164"/>
      <c r="F84" s="181">
        <v>6.4854546379999999E-3</v>
      </c>
      <c r="G84" s="180" t="s">
        <v>197</v>
      </c>
    </row>
    <row r="85" spans="1:7">
      <c r="A85" s="148" t="s">
        <v>169</v>
      </c>
      <c r="B85" s="179">
        <v>2238.7411000000002</v>
      </c>
      <c r="C85" s="181">
        <v>3.6780457214999999E-2</v>
      </c>
      <c r="D85" s="164"/>
      <c r="E85" s="164"/>
      <c r="F85" s="181">
        <v>8.2269029870000003E-3</v>
      </c>
      <c r="G85" s="180" t="s">
        <v>198</v>
      </c>
    </row>
    <row r="86" spans="1:7">
      <c r="A86" s="148" t="s">
        <v>170</v>
      </c>
      <c r="B86" s="179">
        <v>2275.8593000000001</v>
      </c>
      <c r="C86" s="181">
        <v>3.7390275101999999E-2</v>
      </c>
      <c r="D86" s="164"/>
      <c r="E86" s="164"/>
      <c r="F86" s="181">
        <v>8.3633045709999992E-3</v>
      </c>
      <c r="G86" s="180" t="s">
        <v>199</v>
      </c>
    </row>
    <row r="87" spans="1:7">
      <c r="A87" s="148" t="s">
        <v>171</v>
      </c>
      <c r="B87" s="179">
        <v>2682.78</v>
      </c>
      <c r="C87" s="181">
        <v>4.4075607942000002E-2</v>
      </c>
      <c r="D87" s="164"/>
      <c r="E87" s="164"/>
      <c r="F87" s="181">
        <v>9.8586526139999991E-3</v>
      </c>
      <c r="G87" s="180" t="s">
        <v>200</v>
      </c>
    </row>
    <row r="88" spans="1:7">
      <c r="A88" s="148" t="s">
        <v>172</v>
      </c>
      <c r="B88" s="179">
        <v>2963.9474</v>
      </c>
      <c r="C88" s="181">
        <v>4.8694929722999998E-2</v>
      </c>
      <c r="D88" s="164"/>
      <c r="E88" s="164"/>
      <c r="F88" s="181">
        <v>1.0891883711000002E-2</v>
      </c>
      <c r="G88" s="180" t="s">
        <v>201</v>
      </c>
    </row>
    <row r="89" spans="1:7">
      <c r="A89" s="148" t="s">
        <v>173</v>
      </c>
      <c r="B89" s="179">
        <v>4018.5147000000002</v>
      </c>
      <c r="C89" s="181">
        <v>6.6020500534999998E-2</v>
      </c>
      <c r="D89" s="164"/>
      <c r="E89" s="164"/>
      <c r="F89" s="181">
        <v>1.4767196881E-2</v>
      </c>
      <c r="G89" s="180" t="s">
        <v>202</v>
      </c>
    </row>
    <row r="90" spans="1:7">
      <c r="A90" s="148" t="s">
        <v>174</v>
      </c>
      <c r="B90" s="179">
        <v>4047.3152</v>
      </c>
      <c r="C90" s="181">
        <v>6.6493666261000006E-2</v>
      </c>
      <c r="D90" s="164"/>
      <c r="E90" s="164"/>
      <c r="F90" s="181">
        <v>1.4873032665000001E-2</v>
      </c>
      <c r="G90" s="180" t="s">
        <v>203</v>
      </c>
    </row>
    <row r="91" spans="1:7">
      <c r="A91" s="148" t="s">
        <v>175</v>
      </c>
      <c r="B91" s="179">
        <v>4149.8567999999996</v>
      </c>
      <c r="C91" s="181">
        <v>6.8178330437000001E-2</v>
      </c>
      <c r="D91" s="164"/>
      <c r="E91" s="164"/>
      <c r="F91" s="181">
        <v>1.5249851492E-2</v>
      </c>
      <c r="G91" s="180" t="s">
        <v>204</v>
      </c>
    </row>
    <row r="92" spans="1:7">
      <c r="A92" s="148" t="s">
        <v>176</v>
      </c>
      <c r="B92" s="179">
        <v>4855.9498999999996</v>
      </c>
      <c r="C92" s="181">
        <v>7.9778790648999995E-2</v>
      </c>
      <c r="D92" s="164"/>
      <c r="E92" s="164"/>
      <c r="F92" s="181">
        <v>1.7844595222999998E-2</v>
      </c>
      <c r="G92" s="180" t="s">
        <v>205</v>
      </c>
    </row>
    <row r="93" spans="1:7">
      <c r="A93" s="148" t="s">
        <v>177</v>
      </c>
      <c r="B93" s="179">
        <v>5006.3792999999996</v>
      </c>
      <c r="C93" s="181">
        <v>8.2250207334999992E-2</v>
      </c>
      <c r="D93" s="164"/>
      <c r="E93" s="164"/>
      <c r="F93" s="181">
        <v>1.8397391649999997E-2</v>
      </c>
      <c r="G93" s="180" t="s">
        <v>206</v>
      </c>
    </row>
    <row r="94" spans="1:7">
      <c r="A94" s="169" t="s">
        <v>178</v>
      </c>
      <c r="B94" s="170">
        <v>10176.605600000001</v>
      </c>
      <c r="C94" s="173">
        <v>0.16719227018300001</v>
      </c>
      <c r="D94" s="183"/>
      <c r="E94" s="183"/>
      <c r="F94" s="173">
        <v>3.7396886586000003E-2</v>
      </c>
      <c r="G94" s="171" t="s">
        <v>207</v>
      </c>
    </row>
    <row r="95" spans="1:7" ht="13">
      <c r="A95" s="175" t="s">
        <v>272</v>
      </c>
      <c r="B95" s="176">
        <v>60867.68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1371.4770000000001</v>
      </c>
      <c r="C97" s="187">
        <v>0.99999781258200005</v>
      </c>
      <c r="D97" s="187">
        <v>1.0092878042999999E-2</v>
      </c>
      <c r="E97" s="187">
        <v>6.6635771889999992E-3</v>
      </c>
      <c r="F97" s="187">
        <v>5.0398897080000003E-3</v>
      </c>
      <c r="G97" s="186" t="s">
        <v>209</v>
      </c>
    </row>
    <row r="98" spans="1:7" ht="13">
      <c r="A98" s="175" t="s">
        <v>273</v>
      </c>
      <c r="B98" s="176">
        <v>1371.48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510.28230000000002</v>
      </c>
      <c r="C100" s="187">
        <v>1.000004507329</v>
      </c>
      <c r="D100" s="187">
        <v>3.7552339709999998E-3</v>
      </c>
      <c r="E100" s="188"/>
      <c r="F100" s="187">
        <v>1.8751801979999998E-3</v>
      </c>
      <c r="G100" s="186" t="s">
        <v>211</v>
      </c>
    </row>
    <row r="101" spans="1:7" ht="13">
      <c r="A101" s="175" t="s">
        <v>274</v>
      </c>
      <c r="B101" s="176">
        <v>510.28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1916.924</v>
      </c>
      <c r="C103" s="172">
        <v>0.27943498542299999</v>
      </c>
      <c r="D103" s="172">
        <v>1.4106893626000001E-2</v>
      </c>
      <c r="E103" s="172">
        <v>9.3137333250000003E-3</v>
      </c>
      <c r="F103" s="172">
        <v>7.0442927870000005E-3</v>
      </c>
      <c r="G103" s="168" t="s">
        <v>214</v>
      </c>
    </row>
    <row r="104" spans="1:7">
      <c r="A104" s="169" t="s">
        <v>213</v>
      </c>
      <c r="B104" s="170">
        <v>4943.0739999999996</v>
      </c>
      <c r="C104" s="173">
        <v>0.72056472303199992</v>
      </c>
      <c r="D104" s="173">
        <v>3.6376725997000002E-2</v>
      </c>
      <c r="E104" s="173">
        <v>2.4016848367999999E-2</v>
      </c>
      <c r="F104" s="173">
        <v>1.8164757978000001E-2</v>
      </c>
      <c r="G104" s="171" t="s">
        <v>215</v>
      </c>
    </row>
    <row r="105" spans="1:7" ht="13">
      <c r="A105" s="175" t="s">
        <v>275</v>
      </c>
      <c r="B105" s="176">
        <v>6860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427.29070000000002</v>
      </c>
      <c r="C107" s="172">
        <v>5.5491145638999997E-2</v>
      </c>
      <c r="D107" s="172">
        <v>3.1444879669999997E-3</v>
      </c>
      <c r="E107" s="172">
        <v>2.076071681E-3</v>
      </c>
      <c r="F107" s="172">
        <v>1.5702035110000002E-3</v>
      </c>
      <c r="G107" s="168" t="s">
        <v>220</v>
      </c>
    </row>
    <row r="108" spans="1:7">
      <c r="A108" s="148" t="s">
        <v>217</v>
      </c>
      <c r="B108" s="179">
        <v>880.6087</v>
      </c>
      <c r="C108" s="181">
        <v>0.11436238987199999</v>
      </c>
      <c r="D108" s="181">
        <v>6.4805142289999992E-3</v>
      </c>
      <c r="E108" s="181">
        <v>4.278601862E-3</v>
      </c>
      <c r="F108" s="181">
        <v>3.2360518799999997E-3</v>
      </c>
      <c r="G108" s="180" t="s">
        <v>221</v>
      </c>
    </row>
    <row r="109" spans="1:7">
      <c r="A109" s="148" t="s">
        <v>218</v>
      </c>
      <c r="B109" s="179">
        <v>1462.7524000000001</v>
      </c>
      <c r="C109" s="181">
        <v>0.189963896854</v>
      </c>
      <c r="D109" s="181">
        <v>1.0764585610999999E-2</v>
      </c>
      <c r="E109" s="181">
        <v>7.1070557690000001E-3</v>
      </c>
      <c r="F109" s="181">
        <v>5.3753076180000003E-3</v>
      </c>
      <c r="G109" s="180" t="s">
        <v>222</v>
      </c>
    </row>
    <row r="110" spans="1:7">
      <c r="A110" s="169" t="s">
        <v>219</v>
      </c>
      <c r="B110" s="170">
        <v>4929.5126</v>
      </c>
      <c r="C110" s="173">
        <v>0.64018313905200008</v>
      </c>
      <c r="D110" s="183"/>
      <c r="E110" s="183"/>
      <c r="F110" s="173">
        <v>1.8114922684000001E-2</v>
      </c>
      <c r="G110" s="171" t="s">
        <v>223</v>
      </c>
    </row>
    <row r="111" spans="1:7" ht="13">
      <c r="A111" s="175" t="s">
        <v>276</v>
      </c>
      <c r="B111" s="176">
        <v>7700.16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1812.46</v>
      </c>
      <c r="C113" s="172">
        <v>0.43664475966499999</v>
      </c>
      <c r="D113" s="182"/>
      <c r="E113" s="172">
        <v>8.806175468000001E-3</v>
      </c>
      <c r="F113" s="172">
        <v>6.6604095440000004E-3</v>
      </c>
      <c r="G113" s="168" t="s">
        <v>226</v>
      </c>
    </row>
    <row r="114" spans="1:7">
      <c r="A114" s="169" t="s">
        <v>225</v>
      </c>
      <c r="B114" s="170">
        <v>2338.4229999999998</v>
      </c>
      <c r="C114" s="173">
        <v>0.56335596307300007</v>
      </c>
      <c r="D114" s="183"/>
      <c r="E114" s="173">
        <v>1.1361664950000001E-2</v>
      </c>
      <c r="F114" s="173">
        <v>8.5932130179999996E-3</v>
      </c>
      <c r="G114" s="171" t="s">
        <v>227</v>
      </c>
    </row>
    <row r="115" spans="1:7" ht="13">
      <c r="A115" s="175" t="s">
        <v>277</v>
      </c>
      <c r="B115" s="176">
        <v>4150.88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542.1318</v>
      </c>
      <c r="C117" s="172">
        <v>0.490825781101</v>
      </c>
      <c r="D117" s="182"/>
      <c r="E117" s="172">
        <v>2.6340486180000001E-3</v>
      </c>
      <c r="F117" s="172">
        <v>1.9922204159999999E-3</v>
      </c>
      <c r="G117" s="168" t="s">
        <v>230</v>
      </c>
    </row>
    <row r="118" spans="1:7">
      <c r="A118" s="169" t="s">
        <v>229</v>
      </c>
      <c r="B118" s="170">
        <v>562.39880000000005</v>
      </c>
      <c r="C118" s="173">
        <v>0.50917476211599999</v>
      </c>
      <c r="D118" s="183"/>
      <c r="E118" s="173">
        <v>2.7325196229999998E-3</v>
      </c>
      <c r="F118" s="173">
        <v>2.0666973809999999E-3</v>
      </c>
      <c r="G118" s="171" t="s">
        <v>231</v>
      </c>
    </row>
    <row r="119" spans="1:7" ht="13">
      <c r="A119" s="175" t="s">
        <v>278</v>
      </c>
      <c r="B119" s="176">
        <v>1104.53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473.44299999999998</v>
      </c>
      <c r="C121" s="172">
        <v>1.1977144806E-2</v>
      </c>
      <c r="D121" s="182"/>
      <c r="E121" s="172">
        <v>2.3003112520000001E-3</v>
      </c>
      <c r="F121" s="172">
        <v>1.739803513E-3</v>
      </c>
      <c r="G121" s="168" t="s">
        <v>248</v>
      </c>
    </row>
    <row r="122" spans="1:7">
      <c r="A122" s="148" t="s">
        <v>233</v>
      </c>
      <c r="B122" s="179">
        <v>812.82619999999997</v>
      </c>
      <c r="C122" s="181">
        <v>2.0562849381E-2</v>
      </c>
      <c r="D122" s="164"/>
      <c r="E122" s="181">
        <v>3.949267924E-3</v>
      </c>
      <c r="F122" s="181">
        <v>2.9869654389999998E-3</v>
      </c>
      <c r="G122" s="180" t="s">
        <v>249</v>
      </c>
    </row>
    <row r="123" spans="1:7">
      <c r="A123" s="148" t="s">
        <v>234</v>
      </c>
      <c r="B123" s="179">
        <v>1205.2877000000001</v>
      </c>
      <c r="C123" s="181">
        <v>3.0491326972E-2</v>
      </c>
      <c r="D123" s="164"/>
      <c r="E123" s="181">
        <v>5.8561154319999994E-3</v>
      </c>
      <c r="F123" s="181">
        <v>4.4291789609999998E-3</v>
      </c>
      <c r="G123" s="180" t="s">
        <v>250</v>
      </c>
    </row>
    <row r="124" spans="1:7">
      <c r="A124" s="148" t="s">
        <v>235</v>
      </c>
      <c r="B124" s="179">
        <v>1364.6791000000001</v>
      </c>
      <c r="C124" s="181">
        <v>3.4523605152000002E-2</v>
      </c>
      <c r="D124" s="164"/>
      <c r="E124" s="181">
        <v>6.6305483220000004E-3</v>
      </c>
      <c r="F124" s="181">
        <v>5.0149088539999994E-3</v>
      </c>
      <c r="G124" s="180" t="s">
        <v>251</v>
      </c>
    </row>
    <row r="125" spans="1:7">
      <c r="A125" s="148" t="s">
        <v>236</v>
      </c>
      <c r="B125" s="179">
        <v>1483.4830999999999</v>
      </c>
      <c r="C125" s="181">
        <v>3.7529104676999998E-2</v>
      </c>
      <c r="D125" s="164"/>
      <c r="E125" s="181">
        <v>7.2077797480000006E-3</v>
      </c>
      <c r="F125" s="181">
        <v>5.4514885830000007E-3</v>
      </c>
      <c r="G125" s="180" t="s">
        <v>252</v>
      </c>
    </row>
    <row r="126" spans="1:7">
      <c r="A126" s="148" t="s">
        <v>237</v>
      </c>
      <c r="B126" s="179">
        <v>1771.7635</v>
      </c>
      <c r="C126" s="181">
        <v>4.4822012367000001E-2</v>
      </c>
      <c r="D126" s="164"/>
      <c r="E126" s="181">
        <v>8.6084439200000001E-3</v>
      </c>
      <c r="F126" s="181">
        <v>6.5108584599999995E-3</v>
      </c>
      <c r="G126" s="180" t="s">
        <v>253</v>
      </c>
    </row>
    <row r="127" spans="1:7">
      <c r="A127" s="148" t="s">
        <v>238</v>
      </c>
      <c r="B127" s="179">
        <v>1883.5189</v>
      </c>
      <c r="C127" s="181">
        <v>4.7649196649999996E-2</v>
      </c>
      <c r="D127" s="164"/>
      <c r="E127" s="181">
        <v>9.1514284069999993E-3</v>
      </c>
      <c r="F127" s="181">
        <v>6.9215360660000004E-3</v>
      </c>
      <c r="G127" s="180" t="s">
        <v>254</v>
      </c>
    </row>
    <row r="128" spans="1:7">
      <c r="A128" s="148" t="s">
        <v>239</v>
      </c>
      <c r="B128" s="179">
        <v>1899.2519</v>
      </c>
      <c r="C128" s="181">
        <v>4.8047209545999996E-2</v>
      </c>
      <c r="D128" s="164"/>
      <c r="E128" s="181">
        <v>9.2278701259999995E-3</v>
      </c>
      <c r="F128" s="181">
        <v>6.9793515340000004E-3</v>
      </c>
      <c r="G128" s="180" t="s">
        <v>255</v>
      </c>
    </row>
    <row r="129" spans="1:7">
      <c r="A129" s="148" t="s">
        <v>240</v>
      </c>
      <c r="B129" s="179">
        <v>2268.0086999999999</v>
      </c>
      <c r="C129" s="181">
        <v>5.7376006447999998E-2</v>
      </c>
      <c r="D129" s="164"/>
      <c r="E129" s="181">
        <v>1.1019543919999999E-2</v>
      </c>
      <c r="F129" s="181">
        <v>8.3344552660000008E-3</v>
      </c>
      <c r="G129" s="180" t="s">
        <v>256</v>
      </c>
    </row>
    <row r="130" spans="1:7">
      <c r="A130" s="148" t="s">
        <v>241</v>
      </c>
      <c r="B130" s="179">
        <v>2278.6563999999998</v>
      </c>
      <c r="C130" s="181">
        <v>5.7645371597999998E-2</v>
      </c>
      <c r="D130" s="164"/>
      <c r="E130" s="181">
        <v>1.107127776E-2</v>
      </c>
      <c r="F130" s="181">
        <v>8.3735833249999995E-3</v>
      </c>
      <c r="G130" s="180" t="s">
        <v>257</v>
      </c>
    </row>
    <row r="131" spans="1:7">
      <c r="A131" s="148" t="s">
        <v>242</v>
      </c>
      <c r="B131" s="179">
        <v>2311.5545000000002</v>
      </c>
      <c r="C131" s="181">
        <v>5.8477626605999998E-2</v>
      </c>
      <c r="D131" s="164"/>
      <c r="E131" s="181">
        <v>1.1231119324E-2</v>
      </c>
      <c r="F131" s="181">
        <v>8.4944769280000006E-3</v>
      </c>
      <c r="G131" s="180" t="s">
        <v>258</v>
      </c>
    </row>
    <row r="132" spans="1:7">
      <c r="A132" s="148" t="s">
        <v>243</v>
      </c>
      <c r="B132" s="179">
        <v>2330.5904999999998</v>
      </c>
      <c r="C132" s="181">
        <v>5.8959198682000002E-2</v>
      </c>
      <c r="D132" s="164"/>
      <c r="E132" s="181">
        <v>1.1323609286E-2</v>
      </c>
      <c r="F132" s="181">
        <v>8.564430227E-3</v>
      </c>
      <c r="G132" s="180" t="s">
        <v>259</v>
      </c>
    </row>
    <row r="133" spans="1:7">
      <c r="A133" s="148" t="s">
        <v>244</v>
      </c>
      <c r="B133" s="179">
        <v>2482.7098999999998</v>
      </c>
      <c r="C133" s="181">
        <v>6.2807510055000002E-2</v>
      </c>
      <c r="D133" s="164"/>
      <c r="E133" s="181">
        <v>1.2062709806000001E-2</v>
      </c>
      <c r="F133" s="181">
        <v>9.1234370479999997E-3</v>
      </c>
      <c r="G133" s="180" t="s">
        <v>260</v>
      </c>
    </row>
    <row r="134" spans="1:7">
      <c r="A134" s="148" t="s">
        <v>245</v>
      </c>
      <c r="B134" s="179">
        <v>4694.7379000000001</v>
      </c>
      <c r="C134" s="181">
        <v>0.118767318671</v>
      </c>
      <c r="D134" s="164"/>
      <c r="E134" s="181">
        <v>2.2810261038000001E-2</v>
      </c>
      <c r="F134" s="181">
        <v>1.7252175007999998E-2</v>
      </c>
      <c r="G134" s="180" t="s">
        <v>261</v>
      </c>
    </row>
    <row r="135" spans="1:7">
      <c r="A135" s="148" t="s">
        <v>246</v>
      </c>
      <c r="B135" s="179">
        <v>5560.9038</v>
      </c>
      <c r="C135" s="181">
        <v>0.14067955395600001</v>
      </c>
      <c r="D135" s="164"/>
      <c r="E135" s="181">
        <v>2.7018689857999999E-2</v>
      </c>
      <c r="F135" s="181">
        <v>2.0435152633000001E-2</v>
      </c>
      <c r="G135" s="180" t="s">
        <v>262</v>
      </c>
    </row>
    <row r="136" spans="1:7">
      <c r="A136" s="169" t="s">
        <v>247</v>
      </c>
      <c r="B136" s="170">
        <v>6707.4535999999998</v>
      </c>
      <c r="C136" s="173">
        <v>0.169684931545</v>
      </c>
      <c r="D136" s="183"/>
      <c r="E136" s="173">
        <v>3.2589416231E-2</v>
      </c>
      <c r="F136" s="173">
        <v>2.4648482158000001E-2</v>
      </c>
      <c r="G136" s="171" t="s">
        <v>263</v>
      </c>
    </row>
    <row r="137" spans="1:7" ht="13">
      <c r="A137" s="175" t="s">
        <v>279</v>
      </c>
      <c r="B137" s="176">
        <v>39528.870000000003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02/10/2025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969.20090000000005</v>
      </c>
      <c r="C6" s="172">
        <v>0.8</v>
      </c>
      <c r="D6" s="167">
        <v>775.36069999999995</v>
      </c>
      <c r="E6" s="182"/>
      <c r="F6" s="168" t="s">
        <v>84</v>
      </c>
    </row>
    <row r="7" spans="1:6">
      <c r="A7" s="148" t="s">
        <v>71</v>
      </c>
      <c r="B7" s="179">
        <v>1363.4966999999999</v>
      </c>
      <c r="C7" s="181">
        <v>0.85</v>
      </c>
      <c r="D7" s="179">
        <v>1158.9721999999999</v>
      </c>
      <c r="E7" s="164"/>
      <c r="F7" s="180" t="s">
        <v>85</v>
      </c>
    </row>
    <row r="8" spans="1:6">
      <c r="A8" s="148" t="s">
        <v>72</v>
      </c>
      <c r="B8" s="179">
        <v>1579.8617999999999</v>
      </c>
      <c r="C8" s="181">
        <v>0.9</v>
      </c>
      <c r="D8" s="179">
        <v>1421.8756000000001</v>
      </c>
      <c r="E8" s="164"/>
      <c r="F8" s="180" t="s">
        <v>86</v>
      </c>
    </row>
    <row r="9" spans="1:6">
      <c r="A9" s="148" t="s">
        <v>74</v>
      </c>
      <c r="B9" s="179">
        <v>2763.8805000000002</v>
      </c>
      <c r="C9" s="181">
        <v>1</v>
      </c>
      <c r="D9" s="179">
        <v>2763.8805000000002</v>
      </c>
      <c r="E9" s="164"/>
      <c r="F9" s="180" t="s">
        <v>88</v>
      </c>
    </row>
    <row r="10" spans="1:6">
      <c r="A10" s="148" t="s">
        <v>75</v>
      </c>
      <c r="B10" s="179">
        <v>2950.4848999999999</v>
      </c>
      <c r="C10" s="181">
        <v>1</v>
      </c>
      <c r="D10" s="179">
        <v>2950.4848999999999</v>
      </c>
      <c r="E10" s="164"/>
      <c r="F10" s="180" t="s">
        <v>89</v>
      </c>
    </row>
    <row r="11" spans="1:6">
      <c r="A11" s="148" t="s">
        <v>76</v>
      </c>
      <c r="B11" s="179">
        <v>3875.7620999999999</v>
      </c>
      <c r="C11" s="181">
        <v>0.3</v>
      </c>
      <c r="D11" s="179">
        <v>1162.7285999999999</v>
      </c>
      <c r="E11" s="164"/>
      <c r="F11" s="180" t="s">
        <v>90</v>
      </c>
    </row>
    <row r="12" spans="1:6">
      <c r="A12" s="169" t="s">
        <v>77</v>
      </c>
      <c r="B12" s="170">
        <v>4987.8878000000004</v>
      </c>
      <c r="C12" s="173">
        <v>0.8</v>
      </c>
      <c r="D12" s="170">
        <v>3990.3101999999999</v>
      </c>
      <c r="E12" s="183"/>
      <c r="F12" s="171" t="s">
        <v>91</v>
      </c>
    </row>
    <row r="13" spans="1:6" ht="13">
      <c r="A13" s="175" t="s">
        <v>280</v>
      </c>
      <c r="B13" s="176">
        <v>18490.57</v>
      </c>
      <c r="C13" s="178"/>
      <c r="D13" s="176">
        <v>14223.61</v>
      </c>
      <c r="E13" s="178"/>
      <c r="F13" s="174"/>
    </row>
    <row r="15" spans="1:6">
      <c r="A15" s="184" t="s">
        <v>106</v>
      </c>
      <c r="B15" s="185">
        <v>452.26900000000001</v>
      </c>
      <c r="C15" s="187">
        <v>0.9</v>
      </c>
      <c r="D15" s="185">
        <v>407.0421</v>
      </c>
      <c r="E15" s="188"/>
      <c r="F15" s="186" t="s">
        <v>110</v>
      </c>
    </row>
    <row r="16" spans="1:6" ht="13">
      <c r="A16" s="175" t="s">
        <v>281</v>
      </c>
      <c r="B16" s="176">
        <v>452.27</v>
      </c>
      <c r="C16" s="178"/>
      <c r="D16" s="176">
        <v>407.04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3466.0790000000002</v>
      </c>
      <c r="C19" s="181">
        <v>0.4</v>
      </c>
      <c r="D19" s="179">
        <v>1386.432</v>
      </c>
      <c r="E19" s="164"/>
      <c r="F19" s="180" t="s">
        <v>120</v>
      </c>
    </row>
    <row r="20" spans="1:6">
      <c r="A20" s="169" t="s">
        <v>117</v>
      </c>
      <c r="B20" s="170">
        <v>7272.0510000000004</v>
      </c>
      <c r="C20" s="173">
        <v>0.65</v>
      </c>
      <c r="D20" s="170">
        <v>4726.8329999999996</v>
      </c>
      <c r="E20" s="183"/>
      <c r="F20" s="171" t="s">
        <v>121</v>
      </c>
    </row>
    <row r="21" spans="1:6" ht="13">
      <c r="A21" s="175" t="s">
        <v>282</v>
      </c>
      <c r="B21" s="176">
        <v>11428.6</v>
      </c>
      <c r="C21" s="178"/>
      <c r="D21" s="178"/>
      <c r="E21" s="178"/>
      <c r="F21" s="174"/>
    </row>
    <row r="23" spans="1:6">
      <c r="A23" s="166" t="s">
        <v>128</v>
      </c>
      <c r="B23" s="167">
        <v>1036.5070000000001</v>
      </c>
      <c r="C23" s="172">
        <v>1</v>
      </c>
      <c r="D23" s="167">
        <v>1036.5070000000001</v>
      </c>
      <c r="E23" s="182"/>
      <c r="F23" s="168" t="s">
        <v>140</v>
      </c>
    </row>
    <row r="24" spans="1:6">
      <c r="A24" s="148" t="s">
        <v>129</v>
      </c>
      <c r="B24" s="179">
        <v>1639.0429999999999</v>
      </c>
      <c r="C24" s="181">
        <v>0.4</v>
      </c>
      <c r="D24" s="179">
        <v>655.61710000000005</v>
      </c>
      <c r="E24" s="164"/>
      <c r="F24" s="180" t="s">
        <v>141</v>
      </c>
    </row>
    <row r="25" spans="1:6">
      <c r="A25" s="148" t="s">
        <v>130</v>
      </c>
      <c r="B25" s="179">
        <v>1652.36</v>
      </c>
      <c r="C25" s="181">
        <v>0.5</v>
      </c>
      <c r="D25" s="179">
        <v>826.1798</v>
      </c>
      <c r="E25" s="164"/>
      <c r="F25" s="180" t="s">
        <v>142</v>
      </c>
    </row>
    <row r="26" spans="1:6">
      <c r="A26" s="148" t="s">
        <v>131</v>
      </c>
      <c r="B26" s="179">
        <v>2390.8470000000002</v>
      </c>
      <c r="C26" s="181">
        <v>0.3</v>
      </c>
      <c r="D26" s="179">
        <v>717.25419999999997</v>
      </c>
      <c r="E26" s="164"/>
      <c r="F26" s="180" t="s">
        <v>143</v>
      </c>
    </row>
    <row r="27" spans="1:6">
      <c r="A27" s="148" t="s">
        <v>132</v>
      </c>
      <c r="B27" s="179">
        <v>2435.5970000000002</v>
      </c>
      <c r="C27" s="181">
        <v>0.45</v>
      </c>
      <c r="D27" s="179">
        <v>1096.0183999999999</v>
      </c>
      <c r="E27" s="164"/>
      <c r="F27" s="180" t="s">
        <v>144</v>
      </c>
    </row>
    <row r="28" spans="1:6">
      <c r="A28" s="148" t="s">
        <v>134</v>
      </c>
      <c r="B28" s="179">
        <v>6334.6319999999996</v>
      </c>
      <c r="C28" s="181">
        <v>0.5</v>
      </c>
      <c r="D28" s="179">
        <v>3167.3159000000001</v>
      </c>
      <c r="E28" s="164"/>
      <c r="F28" s="180" t="s">
        <v>146</v>
      </c>
    </row>
    <row r="29" spans="1:6">
      <c r="A29" s="148" t="s">
        <v>135</v>
      </c>
      <c r="B29" s="179">
        <v>6584.18</v>
      </c>
      <c r="C29" s="181">
        <v>0.6</v>
      </c>
      <c r="D29" s="179">
        <v>3950.5077999999999</v>
      </c>
      <c r="E29" s="164"/>
      <c r="F29" s="180" t="s">
        <v>147</v>
      </c>
    </row>
    <row r="30" spans="1:6">
      <c r="A30" s="148" t="s">
        <v>136</v>
      </c>
      <c r="B30" s="179">
        <v>9454.9439999999995</v>
      </c>
      <c r="C30" s="181">
        <v>0.75</v>
      </c>
      <c r="D30" s="179">
        <v>7091.2082</v>
      </c>
      <c r="E30" s="164"/>
      <c r="F30" s="180" t="s">
        <v>148</v>
      </c>
    </row>
    <row r="31" spans="1:6">
      <c r="A31" s="169" t="s">
        <v>137</v>
      </c>
      <c r="B31" s="170">
        <v>12734.456</v>
      </c>
      <c r="C31" s="173">
        <v>0.85</v>
      </c>
      <c r="D31" s="170">
        <v>9950.1751000000004</v>
      </c>
      <c r="E31" s="183"/>
      <c r="F31" s="171" t="s">
        <v>149</v>
      </c>
    </row>
    <row r="32" spans="1:6" ht="13">
      <c r="A32" s="175" t="s">
        <v>283</v>
      </c>
      <c r="B32" s="176">
        <v>44262.57</v>
      </c>
      <c r="C32" s="178"/>
      <c r="D32" s="176">
        <v>28490.78</v>
      </c>
      <c r="E32" s="178"/>
      <c r="F32" s="174"/>
    </row>
    <row r="34" spans="1:6">
      <c r="A34" s="166" t="s">
        <v>158</v>
      </c>
      <c r="B34" s="167">
        <v>699.38040000000001</v>
      </c>
      <c r="C34" s="172">
        <v>1</v>
      </c>
      <c r="D34" s="167">
        <v>699.38040000000001</v>
      </c>
      <c r="E34" s="182"/>
      <c r="F34" s="168" t="s">
        <v>187</v>
      </c>
    </row>
    <row r="35" spans="1:6">
      <c r="A35" s="148" t="s">
        <v>160</v>
      </c>
      <c r="B35" s="179">
        <v>886.65250000000003</v>
      </c>
      <c r="C35" s="181">
        <v>0.6</v>
      </c>
      <c r="D35" s="179">
        <v>531.99149999999997</v>
      </c>
      <c r="E35" s="164"/>
      <c r="F35" s="180" t="s">
        <v>189</v>
      </c>
    </row>
    <row r="36" spans="1:6">
      <c r="A36" s="148" t="s">
        <v>161</v>
      </c>
      <c r="B36" s="179">
        <v>1116.6527000000001</v>
      </c>
      <c r="C36" s="181">
        <v>1</v>
      </c>
      <c r="D36" s="179">
        <v>1116.6527000000001</v>
      </c>
      <c r="E36" s="164"/>
      <c r="F36" s="180" t="s">
        <v>190</v>
      </c>
    </row>
    <row r="37" spans="1:6">
      <c r="A37" s="148" t="s">
        <v>162</v>
      </c>
      <c r="B37" s="179">
        <v>1492.5725</v>
      </c>
      <c r="C37" s="181">
        <v>0.9</v>
      </c>
      <c r="D37" s="179">
        <v>1343.3153</v>
      </c>
      <c r="E37" s="164"/>
      <c r="F37" s="180" t="s">
        <v>191</v>
      </c>
    </row>
    <row r="38" spans="1:6">
      <c r="A38" s="148" t="s">
        <v>164</v>
      </c>
      <c r="B38" s="179">
        <v>1590.7092</v>
      </c>
      <c r="C38" s="181">
        <v>0.9</v>
      </c>
      <c r="D38" s="179">
        <v>1431.6383000000001</v>
      </c>
      <c r="E38" s="164"/>
      <c r="F38" s="180" t="s">
        <v>193</v>
      </c>
    </row>
    <row r="39" spans="1:6">
      <c r="A39" s="148" t="s">
        <v>165</v>
      </c>
      <c r="B39" s="179">
        <v>1674.9056</v>
      </c>
      <c r="C39" s="181">
        <v>1</v>
      </c>
      <c r="D39" s="179">
        <v>1674.9056</v>
      </c>
      <c r="E39" s="164"/>
      <c r="F39" s="180" t="s">
        <v>194</v>
      </c>
    </row>
    <row r="40" spans="1:6">
      <c r="A40" s="148" t="s">
        <v>166</v>
      </c>
      <c r="B40" s="179">
        <v>1739.3248000000001</v>
      </c>
      <c r="C40" s="181">
        <v>1</v>
      </c>
      <c r="D40" s="179">
        <v>1739.3248000000001</v>
      </c>
      <c r="E40" s="164"/>
      <c r="F40" s="180" t="s">
        <v>195</v>
      </c>
    </row>
    <row r="41" spans="1:6">
      <c r="A41" s="148" t="s">
        <v>167</v>
      </c>
      <c r="B41" s="179">
        <v>1757.6123</v>
      </c>
      <c r="C41" s="181">
        <v>1</v>
      </c>
      <c r="D41" s="179">
        <v>1757.6123</v>
      </c>
      <c r="E41" s="164"/>
      <c r="F41" s="180" t="s">
        <v>196</v>
      </c>
    </row>
    <row r="42" spans="1:6">
      <c r="A42" s="148" t="s">
        <v>168</v>
      </c>
      <c r="B42" s="179">
        <v>1764.8505</v>
      </c>
      <c r="C42" s="164"/>
      <c r="D42" s="164"/>
      <c r="E42" s="164"/>
      <c r="F42" s="180" t="s">
        <v>197</v>
      </c>
    </row>
    <row r="43" spans="1:6">
      <c r="A43" s="148" t="s">
        <v>169</v>
      </c>
      <c r="B43" s="179">
        <v>2238.7411000000002</v>
      </c>
      <c r="C43" s="181">
        <v>0.95</v>
      </c>
      <c r="D43" s="179">
        <v>2126.8040999999998</v>
      </c>
      <c r="E43" s="164"/>
      <c r="F43" s="180" t="s">
        <v>198</v>
      </c>
    </row>
    <row r="44" spans="1:6">
      <c r="A44" s="148" t="s">
        <v>170</v>
      </c>
      <c r="B44" s="179">
        <v>2275.8593000000001</v>
      </c>
      <c r="C44" s="181">
        <v>1</v>
      </c>
      <c r="D44" s="179">
        <v>2275.8593000000001</v>
      </c>
      <c r="E44" s="164"/>
      <c r="F44" s="180" t="s">
        <v>199</v>
      </c>
    </row>
    <row r="45" spans="1:6">
      <c r="A45" s="148" t="s">
        <v>171</v>
      </c>
      <c r="B45" s="179">
        <v>2682.78</v>
      </c>
      <c r="C45" s="181">
        <v>1</v>
      </c>
      <c r="D45" s="179">
        <v>2682.78</v>
      </c>
      <c r="E45" s="164"/>
      <c r="F45" s="180" t="s">
        <v>200</v>
      </c>
    </row>
    <row r="46" spans="1:6">
      <c r="A46" s="148" t="s">
        <v>172</v>
      </c>
      <c r="B46" s="179">
        <v>2963.9474</v>
      </c>
      <c r="C46" s="181">
        <v>0.75</v>
      </c>
      <c r="D46" s="179">
        <v>2222.9605999999999</v>
      </c>
      <c r="E46" s="164"/>
      <c r="F46" s="180" t="s">
        <v>201</v>
      </c>
    </row>
    <row r="47" spans="1:6">
      <c r="A47" s="148" t="s">
        <v>173</v>
      </c>
      <c r="B47" s="179">
        <v>4018.5147000000002</v>
      </c>
      <c r="C47" s="181">
        <v>1</v>
      </c>
      <c r="D47" s="179">
        <v>4018.5147000000002</v>
      </c>
      <c r="E47" s="164"/>
      <c r="F47" s="180" t="s">
        <v>202</v>
      </c>
    </row>
    <row r="48" spans="1:6">
      <c r="A48" s="148" t="s">
        <v>174</v>
      </c>
      <c r="B48" s="179">
        <v>4047.3152</v>
      </c>
      <c r="C48" s="181">
        <v>0.9</v>
      </c>
      <c r="D48" s="179">
        <v>3642.5837000000001</v>
      </c>
      <c r="E48" s="164"/>
      <c r="F48" s="180" t="s">
        <v>203</v>
      </c>
    </row>
    <row r="49" spans="1:6">
      <c r="A49" s="148" t="s">
        <v>175</v>
      </c>
      <c r="B49" s="179">
        <v>4149.8567999999996</v>
      </c>
      <c r="C49" s="181">
        <v>0.9</v>
      </c>
      <c r="D49" s="179">
        <v>3734.8710999999998</v>
      </c>
      <c r="E49" s="164"/>
      <c r="F49" s="180" t="s">
        <v>204</v>
      </c>
    </row>
    <row r="50" spans="1:6">
      <c r="A50" s="148" t="s">
        <v>176</v>
      </c>
      <c r="B50" s="179">
        <v>4855.9498999999996</v>
      </c>
      <c r="C50" s="181">
        <v>0.95</v>
      </c>
      <c r="D50" s="179">
        <v>4613.1523999999999</v>
      </c>
      <c r="E50" s="164"/>
      <c r="F50" s="180" t="s">
        <v>205</v>
      </c>
    </row>
    <row r="51" spans="1:6">
      <c r="A51" s="148" t="s">
        <v>177</v>
      </c>
      <c r="B51" s="179">
        <v>5006.3792999999996</v>
      </c>
      <c r="C51" s="181">
        <v>1</v>
      </c>
      <c r="D51" s="179">
        <v>5006.3792999999996</v>
      </c>
      <c r="E51" s="164"/>
      <c r="F51" s="180" t="s">
        <v>206</v>
      </c>
    </row>
    <row r="52" spans="1:6">
      <c r="A52" s="169" t="s">
        <v>178</v>
      </c>
      <c r="B52" s="170">
        <v>10176.605600000001</v>
      </c>
      <c r="C52" s="173">
        <v>0.9</v>
      </c>
      <c r="D52" s="170">
        <v>9158.9449999999997</v>
      </c>
      <c r="E52" s="183"/>
      <c r="F52" s="171" t="s">
        <v>207</v>
      </c>
    </row>
    <row r="53" spans="1:6" ht="13">
      <c r="A53" s="175" t="s">
        <v>284</v>
      </c>
      <c r="B53" s="176">
        <v>55138.61</v>
      </c>
      <c r="C53" s="178"/>
      <c r="D53" s="178"/>
      <c r="E53" s="178"/>
      <c r="F53" s="174"/>
    </row>
    <row r="55" spans="1:6">
      <c r="A55" s="166" t="s">
        <v>217</v>
      </c>
      <c r="B55" s="167">
        <v>880.6087</v>
      </c>
      <c r="C55" s="172">
        <v>0.8</v>
      </c>
      <c r="D55" s="167">
        <v>704.48699999999997</v>
      </c>
      <c r="E55" s="182"/>
      <c r="F55" s="168" t="s">
        <v>221</v>
      </c>
    </row>
    <row r="56" spans="1:6">
      <c r="A56" s="169" t="s">
        <v>218</v>
      </c>
      <c r="B56" s="170">
        <v>1462.7524000000001</v>
      </c>
      <c r="C56" s="173">
        <v>0.8</v>
      </c>
      <c r="D56" s="170">
        <v>1170.202</v>
      </c>
      <c r="E56" s="183"/>
      <c r="F56" s="171" t="s">
        <v>222</v>
      </c>
    </row>
    <row r="57" spans="1:6" ht="13">
      <c r="A57" s="175" t="s">
        <v>285</v>
      </c>
      <c r="B57" s="176">
        <v>2343.36</v>
      </c>
      <c r="C57" s="178"/>
      <c r="D57" s="176">
        <v>1874.69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264</v>
      </c>
      <c r="B59" s="194">
        <v>132115.97730487899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4.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4.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4.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4.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4.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4.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4.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4.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4.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4.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4.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4.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4.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4.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4.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4.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4.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4.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4.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4.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4.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4.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4.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4.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4.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4.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4.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4.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4.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4.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4.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4.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4.5">
      <c r="A5805" s="198">
        <v>45901</v>
      </c>
      <c r="B5805" s="197">
        <v>1403.8897999999999</v>
      </c>
      <c r="C5805" s="197">
        <v>1784.0598</v>
      </c>
      <c r="D5805" s="197">
        <v>1432.8462</v>
      </c>
      <c r="E5805" s="197">
        <v>1087.2545</v>
      </c>
      <c r="F5805" s="197">
        <v>1137.606</v>
      </c>
      <c r="G5805" s="108" t="e">
        <f>G5804*#REF!/#REF!</f>
        <v>#REF!</v>
      </c>
      <c r="H5805" s="108">
        <f t="shared" si="138"/>
        <v>967.98236644483757</v>
      </c>
      <c r="I5805" s="108">
        <f t="shared" si="139"/>
        <v>1035.4024238388074</v>
      </c>
      <c r="J5805" s="108">
        <f t="shared" si="140"/>
        <v>811.56137849993388</v>
      </c>
    </row>
    <row r="5806" spans="1:10" ht="14.5">
      <c r="A5806" s="198">
        <v>45902</v>
      </c>
      <c r="B5806" s="197">
        <v>1358.9994999999999</v>
      </c>
      <c r="C5806" s="197">
        <v>1732.4453000000001</v>
      </c>
      <c r="D5806" s="197">
        <v>1388.5039999999999</v>
      </c>
      <c r="E5806" s="197">
        <v>1046.4599000000001</v>
      </c>
      <c r="F5806" s="197">
        <v>1098.4199000000001</v>
      </c>
      <c r="G5806" s="108" t="e">
        <f>G5805*#REF!/#REF!</f>
        <v>#REF!</v>
      </c>
      <c r="H5806" s="108">
        <f t="shared" si="138"/>
        <v>937.03049342430643</v>
      </c>
      <c r="I5806" s="108">
        <f t="shared" si="139"/>
        <v>1003.3598910405593</v>
      </c>
      <c r="J5806" s="108">
        <f t="shared" si="140"/>
        <v>783.6062469921568</v>
      </c>
    </row>
    <row r="5807" spans="1:10" ht="14.5">
      <c r="A5807" s="198">
        <v>45903</v>
      </c>
      <c r="B5807" s="197">
        <v>1366.5705</v>
      </c>
      <c r="C5807" s="197">
        <v>1741.9413999999999</v>
      </c>
      <c r="D5807" s="197">
        <v>1397.0798</v>
      </c>
      <c r="E5807" s="197">
        <v>1052.3411000000001</v>
      </c>
      <c r="F5807" s="197">
        <v>1108.5562</v>
      </c>
      <c r="G5807" s="108" t="e">
        <f>G5806*#REF!/#REF!</f>
        <v>#REF!</v>
      </c>
      <c r="H5807" s="108">
        <f t="shared" si="138"/>
        <v>942.25069980827891</v>
      </c>
      <c r="I5807" s="108">
        <f t="shared" si="139"/>
        <v>1009.5569302666513</v>
      </c>
      <c r="J5807" s="108">
        <f t="shared" si="140"/>
        <v>790.83742334046087</v>
      </c>
    </row>
    <row r="5808" spans="1:10" ht="14.5">
      <c r="A5808" s="198">
        <v>45904</v>
      </c>
      <c r="B5808" s="197">
        <v>1366.3757000000001</v>
      </c>
      <c r="C5808" s="197">
        <v>1743.0559000000001</v>
      </c>
      <c r="D5808" s="197">
        <v>1399.4251999999999</v>
      </c>
      <c r="E5808" s="197">
        <v>1050.0201999999999</v>
      </c>
      <c r="F5808" s="197">
        <v>1110.2684999999999</v>
      </c>
      <c r="G5808" s="108" t="e">
        <f>G5807*#REF!/#REF!</f>
        <v>#REF!</v>
      </c>
      <c r="H5808" s="108">
        <f t="shared" si="138"/>
        <v>942.11638515980485</v>
      </c>
      <c r="I5808" s="108">
        <f t="shared" si="139"/>
        <v>1011.2517617460323</v>
      </c>
      <c r="J5808" s="108">
        <f t="shared" si="140"/>
        <v>792.0589680126983</v>
      </c>
    </row>
    <row r="5809" spans="1:10" ht="14.5">
      <c r="A5809" s="198">
        <v>45905</v>
      </c>
      <c r="B5809" s="197">
        <v>1386.0871999999999</v>
      </c>
      <c r="C5809" s="197">
        <v>1770.3629000000001</v>
      </c>
      <c r="D5809" s="197">
        <v>1419.9522999999999</v>
      </c>
      <c r="E5809" s="197">
        <v>1066.9998000000001</v>
      </c>
      <c r="F5809" s="197">
        <v>1123.51</v>
      </c>
      <c r="G5809" s="108" t="e">
        <f>G5808*#REF!/#REF!</f>
        <v>#REF!</v>
      </c>
      <c r="H5809" s="108">
        <f t="shared" si="138"/>
        <v>955.70746931482699</v>
      </c>
      <c r="I5809" s="108">
        <f t="shared" si="139"/>
        <v>1026.0850418945797</v>
      </c>
      <c r="J5809" s="108">
        <f t="shared" si="140"/>
        <v>801.50537563836735</v>
      </c>
    </row>
    <row r="5810" spans="1:10" ht="14.5">
      <c r="A5810" s="198">
        <v>45908</v>
      </c>
      <c r="B5810" s="197">
        <v>1388.0834</v>
      </c>
      <c r="C5810" s="197">
        <v>1772.4467999999999</v>
      </c>
      <c r="D5810" s="197">
        <v>1421.115</v>
      </c>
      <c r="E5810" s="197">
        <v>1070.4833000000001</v>
      </c>
      <c r="F5810" s="197">
        <v>1122.5237</v>
      </c>
      <c r="G5810" s="108" t="e">
        <f>G5809*#REF!/#REF!</f>
        <v>#REF!</v>
      </c>
      <c r="H5810" s="108">
        <f t="shared" si="138"/>
        <v>957.08384971156272</v>
      </c>
      <c r="I5810" s="108">
        <f t="shared" si="139"/>
        <v>1026.9252314405321</v>
      </c>
      <c r="J5810" s="108">
        <f t="shared" si="140"/>
        <v>800.80175506356863</v>
      </c>
    </row>
    <row r="5811" spans="1:10" ht="14.5">
      <c r="A5811" s="198">
        <v>45909</v>
      </c>
      <c r="B5811" s="197">
        <v>1384.8524</v>
      </c>
      <c r="C5811" s="197">
        <v>1771.1377</v>
      </c>
      <c r="D5811" s="197">
        <v>1421.7107000000001</v>
      </c>
      <c r="E5811" s="197">
        <v>1067.3343</v>
      </c>
      <c r="F5811" s="197">
        <v>1124.4680000000001</v>
      </c>
      <c r="G5811" s="108" t="e">
        <f>G5810*#REF!/#REF!</f>
        <v>#REF!</v>
      </c>
      <c r="H5811" s="108">
        <f t="shared" si="138"/>
        <v>954.85607440755871</v>
      </c>
      <c r="I5811" s="108">
        <f t="shared" si="139"/>
        <v>1027.3556958015229</v>
      </c>
      <c r="J5811" s="108">
        <f t="shared" si="140"/>
        <v>802.18880716088313</v>
      </c>
    </row>
    <row r="5812" spans="1:10" ht="14.5">
      <c r="A5812" s="198">
        <v>45910</v>
      </c>
      <c r="B5812" s="197">
        <v>1379.8422</v>
      </c>
      <c r="C5812" s="197">
        <v>1766.6515999999999</v>
      </c>
      <c r="D5812" s="197">
        <v>1417.346</v>
      </c>
      <c r="E5812" s="197">
        <v>1059.8541</v>
      </c>
      <c r="F5812" s="197">
        <v>1120.752</v>
      </c>
      <c r="G5812" s="108" t="e">
        <f>G5811*#REF!/#REF!</f>
        <v>#REF!</v>
      </c>
      <c r="H5812" s="108">
        <f t="shared" si="138"/>
        <v>951.40154026081746</v>
      </c>
      <c r="I5812" s="108">
        <f t="shared" si="139"/>
        <v>1024.2016790205666</v>
      </c>
      <c r="J5812" s="108">
        <f t="shared" si="140"/>
        <v>799.5378347833589</v>
      </c>
    </row>
    <row r="5813" spans="1:10" ht="14.5">
      <c r="A5813" s="198">
        <v>45911</v>
      </c>
      <c r="B5813" s="197">
        <v>1387.2438</v>
      </c>
      <c r="C5813" s="197">
        <v>1771.1183000000001</v>
      </c>
      <c r="D5813" s="197">
        <v>1420.0808</v>
      </c>
      <c r="E5813" s="197">
        <v>1062.8364999999999</v>
      </c>
      <c r="F5813" s="197">
        <v>1125.5174999999999</v>
      </c>
      <c r="G5813" s="108" t="e">
        <f>G5812*#REF!/#REF!</f>
        <v>#REF!</v>
      </c>
      <c r="H5813" s="108">
        <f t="shared" si="138"/>
        <v>956.50494530263632</v>
      </c>
      <c r="I5813" s="108">
        <f t="shared" si="139"/>
        <v>1026.1778984841171</v>
      </c>
      <c r="J5813" s="108">
        <f t="shared" si="140"/>
        <v>802.93751424113373</v>
      </c>
    </row>
    <row r="5814" spans="1:10" ht="14.5">
      <c r="A5814" s="198">
        <v>45912</v>
      </c>
      <c r="B5814" s="197">
        <v>1388.9387999999999</v>
      </c>
      <c r="C5814" s="197">
        <v>1776.3715</v>
      </c>
      <c r="D5814" s="197">
        <v>1422.0184999999999</v>
      </c>
      <c r="E5814" s="197">
        <v>1061.4955</v>
      </c>
      <c r="F5814" s="197">
        <v>1125.8699999999999</v>
      </c>
      <c r="G5814" s="108" t="e">
        <f>G5813*#REF!/#REF!</f>
        <v>#REF!</v>
      </c>
      <c r="H5814" s="108">
        <f t="shared" si="138"/>
        <v>957.67364822442119</v>
      </c>
      <c r="I5814" s="108">
        <f t="shared" si="139"/>
        <v>1027.5781180447877</v>
      </c>
      <c r="J5814" s="108">
        <f t="shared" si="140"/>
        <v>803.18898565208031</v>
      </c>
    </row>
    <row r="5815" spans="1:10" ht="14.5">
      <c r="A5815" s="198">
        <v>45915</v>
      </c>
      <c r="B5815" s="197">
        <v>1396.8429000000001</v>
      </c>
      <c r="C5815" s="197">
        <v>1787.5229999999999</v>
      </c>
      <c r="D5815" s="197">
        <v>1432.8444</v>
      </c>
      <c r="E5815" s="197">
        <v>1064.5342000000001</v>
      </c>
      <c r="F5815" s="197">
        <v>1137.0478000000001</v>
      </c>
      <c r="G5815" s="108" t="e">
        <f>G5814*#REF!/#REF!</f>
        <v>#REF!</v>
      </c>
      <c r="H5815" s="108">
        <f t="shared" si="138"/>
        <v>963.12352714128269</v>
      </c>
      <c r="I5815" s="108">
        <f t="shared" si="139"/>
        <v>1035.4011231239349</v>
      </c>
      <c r="J5815" s="108">
        <f t="shared" si="140"/>
        <v>811.16316192804641</v>
      </c>
    </row>
    <row r="5816" spans="1:10" ht="14.5">
      <c r="A5816" s="198">
        <v>45916</v>
      </c>
      <c r="B5816" s="197">
        <v>1378.8585</v>
      </c>
      <c r="C5816" s="197">
        <v>1761.4173000000001</v>
      </c>
      <c r="D5816" s="197">
        <v>1413.9816000000001</v>
      </c>
      <c r="E5816" s="197">
        <v>1050.6497999999999</v>
      </c>
      <c r="F5816" s="197">
        <v>1123.4291000000001</v>
      </c>
      <c r="G5816" s="108" t="e">
        <f>G5815*#REF!/#REF!</f>
        <v>#REF!</v>
      </c>
      <c r="H5816" s="108">
        <f t="shared" si="138"/>
        <v>950.72327886603296</v>
      </c>
      <c r="I5816" s="108">
        <f t="shared" si="139"/>
        <v>1021.770498399253</v>
      </c>
      <c r="J5816" s="108">
        <f t="shared" si="140"/>
        <v>801.44766205781275</v>
      </c>
    </row>
    <row r="5817" spans="1:10" ht="14.5">
      <c r="A5817" s="198">
        <v>45917</v>
      </c>
      <c r="B5817" s="197">
        <v>1382.413</v>
      </c>
      <c r="C5817" s="197">
        <v>1769.3356000000001</v>
      </c>
      <c r="D5817" s="197">
        <v>1420.9296999999999</v>
      </c>
      <c r="E5817" s="197">
        <v>1054.8689999999999</v>
      </c>
      <c r="F5817" s="197">
        <v>1127.8107</v>
      </c>
      <c r="G5817" s="108" t="e">
        <f>G5816*#REF!/#REF!</f>
        <v>#REF!</v>
      </c>
      <c r="H5817" s="108">
        <f t="shared" si="138"/>
        <v>953.17410750053693</v>
      </c>
      <c r="I5817" s="108">
        <f t="shared" si="139"/>
        <v>1026.7913300705618</v>
      </c>
      <c r="J5817" s="108">
        <f t="shared" si="140"/>
        <v>804.57346953072977</v>
      </c>
    </row>
    <row r="5818" spans="1:10" ht="14.5">
      <c r="A5818" s="198">
        <v>45918</v>
      </c>
      <c r="B5818" s="197">
        <v>1377.635</v>
      </c>
      <c r="C5818" s="197">
        <v>1765.0308</v>
      </c>
      <c r="D5818" s="197">
        <v>1419.9908</v>
      </c>
      <c r="E5818" s="197">
        <v>1051.2625</v>
      </c>
      <c r="F5818" s="197">
        <v>1129.4521</v>
      </c>
      <c r="G5818" s="108" t="e">
        <f>G5817*#REF!/#REF!</f>
        <v>#REF!</v>
      </c>
      <c r="H5818" s="108">
        <f t="shared" si="138"/>
        <v>949.87967531157631</v>
      </c>
      <c r="I5818" s="108">
        <f t="shared" si="139"/>
        <v>1026.1128627404728</v>
      </c>
      <c r="J5818" s="108">
        <f t="shared" si="140"/>
        <v>805.7444345631485</v>
      </c>
    </row>
    <row r="5819" spans="1:10" ht="14.5">
      <c r="A5819" s="198">
        <v>45919</v>
      </c>
      <c r="B5819" s="197">
        <v>1379.6283000000001</v>
      </c>
      <c r="C5819" s="197">
        <v>1762.7906</v>
      </c>
      <c r="D5819" s="197">
        <v>1416.4063000000001</v>
      </c>
      <c r="E5819" s="197">
        <v>1050.5948000000001</v>
      </c>
      <c r="F5819" s="197">
        <v>1127.9656</v>
      </c>
      <c r="G5819" s="108" t="e">
        <f>G5818*#REF!/#REF!</f>
        <v>#REF!</v>
      </c>
      <c r="H5819" s="108">
        <f t="shared" si="138"/>
        <v>951.25405615759041</v>
      </c>
      <c r="I5819" s="108">
        <f t="shared" si="139"/>
        <v>1023.522633594979</v>
      </c>
      <c r="J5819" s="108">
        <f t="shared" si="140"/>
        <v>804.68397427273146</v>
      </c>
    </row>
    <row r="5820" spans="1:10" ht="14.5">
      <c r="A5820" s="198">
        <v>45922</v>
      </c>
      <c r="B5820" s="197">
        <v>1368.3968</v>
      </c>
      <c r="C5820" s="197">
        <v>1747.4485</v>
      </c>
      <c r="D5820" s="197">
        <v>1406.6642999999999</v>
      </c>
      <c r="E5820" s="197">
        <v>1042.0136</v>
      </c>
      <c r="F5820" s="197">
        <v>1123.2626</v>
      </c>
      <c r="G5820" s="108" t="e">
        <f>G5819*#REF!/#REF!</f>
        <v>#REF!</v>
      </c>
      <c r="H5820" s="108">
        <f t="shared" si="138"/>
        <v>943.50993411273657</v>
      </c>
      <c r="I5820" s="108">
        <f t="shared" si="139"/>
        <v>1016.4828756551261</v>
      </c>
      <c r="J5820" s="108">
        <f t="shared" si="140"/>
        <v>801.32888194455711</v>
      </c>
    </row>
    <row r="5821" spans="1:10" ht="14.5">
      <c r="A5821" s="198">
        <v>45923</v>
      </c>
      <c r="B5821" s="197">
        <v>1373.0017</v>
      </c>
      <c r="C5821" s="197">
        <v>1753.7311999999999</v>
      </c>
      <c r="D5821" s="197">
        <v>1413.3614</v>
      </c>
      <c r="E5821" s="197">
        <v>1048.7195999999999</v>
      </c>
      <c r="F5821" s="197">
        <v>1128.2728</v>
      </c>
      <c r="G5821" s="108" t="e">
        <f>G5820*#REF!/#REF!</f>
        <v>#REF!</v>
      </c>
      <c r="H5821" s="108">
        <f t="shared" si="138"/>
        <v>946.6850138086229</v>
      </c>
      <c r="I5821" s="108">
        <f t="shared" si="139"/>
        <v>1021.3223298636036</v>
      </c>
      <c r="J5821" s="108">
        <f t="shared" si="140"/>
        <v>804.90312893214355</v>
      </c>
    </row>
    <row r="5822" spans="1:10" ht="14.5">
      <c r="A5822" s="198">
        <v>45924</v>
      </c>
      <c r="B5822" s="197">
        <v>1375.9459999999999</v>
      </c>
      <c r="C5822" s="197">
        <v>1754.4443000000001</v>
      </c>
      <c r="D5822" s="197">
        <v>1414.3689999999999</v>
      </c>
      <c r="E5822" s="197">
        <v>1050.3852999999999</v>
      </c>
      <c r="F5822" s="197">
        <v>1130.1327000000001</v>
      </c>
      <c r="G5822" s="108" t="e">
        <f>G5821*#REF!/#REF!</f>
        <v>#REF!</v>
      </c>
      <c r="H5822" s="108">
        <f t="shared" si="138"/>
        <v>948.71510939128439</v>
      </c>
      <c r="I5822" s="108">
        <f t="shared" si="139"/>
        <v>1022.0504411446748</v>
      </c>
      <c r="J5822" s="108">
        <f t="shared" si="140"/>
        <v>806.22997056964562</v>
      </c>
    </row>
    <row r="5823" spans="1:10" ht="14.5">
      <c r="A5823" s="198">
        <v>45925</v>
      </c>
      <c r="B5823" s="197">
        <v>1361.3726999999999</v>
      </c>
      <c r="C5823" s="197">
        <v>1733.3870999999999</v>
      </c>
      <c r="D5823" s="197">
        <v>1397.7783999999999</v>
      </c>
      <c r="E5823" s="197">
        <v>1036.6255000000001</v>
      </c>
      <c r="F5823" s="197">
        <v>1119.3422</v>
      </c>
      <c r="G5823" s="108" t="e">
        <f>G5822*#REF!/#REF!</f>
        <v>#REF!</v>
      </c>
      <c r="H5823" s="108">
        <f t="shared" si="138"/>
        <v>938.66681541485502</v>
      </c>
      <c r="I5823" s="108">
        <f t="shared" si="139"/>
        <v>1010.0617521612095</v>
      </c>
      <c r="J5823" s="108">
        <f t="shared" si="140"/>
        <v>798.53209181838758</v>
      </c>
    </row>
    <row r="5824" spans="1:10" ht="14.5">
      <c r="A5824" s="198">
        <v>45926</v>
      </c>
      <c r="B5824" s="197">
        <v>1369.1298999999999</v>
      </c>
      <c r="C5824" s="197">
        <v>1746.2806</v>
      </c>
      <c r="D5824" s="197">
        <v>1408.5109</v>
      </c>
      <c r="E5824" s="197">
        <v>1042.1858999999999</v>
      </c>
      <c r="F5824" s="197">
        <v>1127.9349999999999</v>
      </c>
      <c r="G5824" s="108" t="e">
        <f>G5823*#REF!/#REF!</f>
        <v>#REF!</v>
      </c>
      <c r="H5824" s="108">
        <f t="shared" si="138"/>
        <v>944.01540674516161</v>
      </c>
      <c r="I5824" s="108">
        <f t="shared" si="139"/>
        <v>1017.8172645908409</v>
      </c>
      <c r="J5824" s="108">
        <f t="shared" si="140"/>
        <v>804.66214441407897</v>
      </c>
    </row>
    <row r="5825" spans="1:10" ht="14.5">
      <c r="A5825" s="198">
        <v>45929</v>
      </c>
      <c r="B5825" s="197">
        <v>1382.75</v>
      </c>
      <c r="C5825" s="197">
        <v>1759.6451</v>
      </c>
      <c r="D5825" s="197">
        <v>1418.665</v>
      </c>
      <c r="E5825" s="197">
        <v>1053.8543999999999</v>
      </c>
      <c r="F5825" s="197">
        <v>1136.8779999999999</v>
      </c>
      <c r="G5825" s="108" t="e">
        <f>G5824*#REF!/#REF!</f>
        <v>#REF!</v>
      </c>
      <c r="H5825" s="108">
        <f t="shared" si="138"/>
        <v>953.40646908439612</v>
      </c>
      <c r="I5825" s="108">
        <f t="shared" si="139"/>
        <v>1025.1548139746487</v>
      </c>
      <c r="J5825" s="108">
        <f t="shared" si="140"/>
        <v>811.04202761434772</v>
      </c>
    </row>
    <row r="5826" spans="1:10" ht="14.5">
      <c r="A5826" s="198">
        <v>45930</v>
      </c>
      <c r="B5826" s="197">
        <v>1392.8282999999999</v>
      </c>
      <c r="C5826" s="197">
        <v>1772.6572000000001</v>
      </c>
      <c r="D5826" s="197">
        <v>1429.2949000000001</v>
      </c>
      <c r="E5826" s="197">
        <v>1063.9453000000001</v>
      </c>
      <c r="F5826" s="197">
        <v>1145.028</v>
      </c>
      <c r="G5826" s="108" t="e">
        <f>G5825*#REF!/#REF!</f>
        <v>#REF!</v>
      </c>
      <c r="H5826" s="108">
        <f t="shared" si="138"/>
        <v>960.3554594422867</v>
      </c>
      <c r="I5826" s="108">
        <f t="shared" si="139"/>
        <v>1032.8361856565252</v>
      </c>
      <c r="J5826" s="108">
        <f t="shared" si="140"/>
        <v>816.85618931424608</v>
      </c>
    </row>
    <row r="5827" spans="1:10" ht="14.5">
      <c r="A5827" s="198">
        <v>45931</v>
      </c>
      <c r="B5827" s="197">
        <v>1391.2988</v>
      </c>
      <c r="C5827" s="197">
        <v>1770.3613</v>
      </c>
      <c r="D5827" s="197">
        <v>1432.0217</v>
      </c>
      <c r="E5827" s="197">
        <v>1063.4293</v>
      </c>
      <c r="F5827" s="197">
        <v>1151.2226000000001</v>
      </c>
      <c r="G5827" s="108" t="e">
        <f>G5826*#REF!/#REF!</f>
        <v>#REF!</v>
      </c>
      <c r="H5827" s="108">
        <f t="shared" si="138"/>
        <v>959.30086881168506</v>
      </c>
      <c r="I5827" s="108">
        <f t="shared" si="139"/>
        <v>1034.8066241650849</v>
      </c>
      <c r="J5827" s="108">
        <f t="shared" si="140"/>
        <v>821.27538024261287</v>
      </c>
    </row>
    <row r="5828" spans="1:10" ht="14.5">
      <c r="A5828" s="198">
        <v>45932</v>
      </c>
      <c r="B5828" s="197">
        <v>1389.3880999999999</v>
      </c>
      <c r="C5828" s="197">
        <v>1759.7620999999999</v>
      </c>
      <c r="D5828" s="197">
        <v>1422.9159</v>
      </c>
      <c r="E5828" s="197">
        <v>1062.6476</v>
      </c>
      <c r="F5828" s="197">
        <v>1146.0025000000001</v>
      </c>
      <c r="G5828" s="108" t="e">
        <f>G5827*#REF!/#REF!</f>
        <v>#REF!</v>
      </c>
      <c r="H5828" s="108">
        <f t="shared" si="138"/>
        <v>957.98344068622521</v>
      </c>
      <c r="I5828" s="108">
        <f t="shared" si="139"/>
        <v>1028.2265966708628</v>
      </c>
      <c r="J5828" s="108">
        <f t="shared" si="140"/>
        <v>817.5513918389762</v>
      </c>
    </row>
    <row r="5829" spans="1:10" ht="14.5">
      <c r="G5829" s="108" t="e">
        <f>G5828*#REF!/#REF!</f>
        <v>#REF!</v>
      </c>
      <c r="H5829" s="108">
        <f t="shared" si="138"/>
        <v>0</v>
      </c>
      <c r="I5829" s="108">
        <f t="shared" si="139"/>
        <v>0</v>
      </c>
      <c r="J5829" s="108">
        <f t="shared" si="140"/>
        <v>0</v>
      </c>
    </row>
    <row r="5830" spans="1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1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1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1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1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1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1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1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1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1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1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28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  <row r="5805" spans="1:6">
      <c r="A5805" s="198">
        <v>45901</v>
      </c>
      <c r="B5805" s="197">
        <v>3140.9148</v>
      </c>
      <c r="C5805" s="197">
        <v>3899.0846999999999</v>
      </c>
      <c r="D5805" s="197">
        <v>2952.4802</v>
      </c>
      <c r="E5805" s="197">
        <v>2276.1860999999999</v>
      </c>
      <c r="F5805" s="197">
        <v>2857.6368000000002</v>
      </c>
    </row>
    <row r="5806" spans="1:6">
      <c r="A5806" s="198">
        <v>45902</v>
      </c>
      <c r="B5806" s="197">
        <v>3040.482</v>
      </c>
      <c r="C5806" s="197">
        <v>3786.2806</v>
      </c>
      <c r="D5806" s="197">
        <v>2861.11</v>
      </c>
      <c r="E5806" s="197">
        <v>2190.7819</v>
      </c>
      <c r="F5806" s="197">
        <v>2759.2024000000001</v>
      </c>
    </row>
    <row r="5807" spans="1:6">
      <c r="A5807" s="198">
        <v>45903</v>
      </c>
      <c r="B5807" s="197">
        <v>3057.4205999999999</v>
      </c>
      <c r="C5807" s="197">
        <v>3807.0344</v>
      </c>
      <c r="D5807" s="197">
        <v>2878.7811000000002</v>
      </c>
      <c r="E5807" s="197">
        <v>2203.0942</v>
      </c>
      <c r="F5807" s="197">
        <v>2784.6646000000001</v>
      </c>
    </row>
    <row r="5808" spans="1:6">
      <c r="A5808" s="198">
        <v>45904</v>
      </c>
      <c r="B5808" s="197">
        <v>3056.9847</v>
      </c>
      <c r="C5808" s="197">
        <v>3809.4702000000002</v>
      </c>
      <c r="D5808" s="197">
        <v>2883.6327999999999</v>
      </c>
      <c r="E5808" s="197">
        <v>2198.2354999999998</v>
      </c>
      <c r="F5808" s="197">
        <v>2790.9110999999998</v>
      </c>
    </row>
    <row r="5809" spans="1:6">
      <c r="A5809" s="198">
        <v>45905</v>
      </c>
      <c r="B5809" s="197">
        <v>3101.0850999999998</v>
      </c>
      <c r="C5809" s="197">
        <v>3869.1498000000001</v>
      </c>
      <c r="D5809" s="197">
        <v>2925.9304999999999</v>
      </c>
      <c r="E5809" s="197">
        <v>2233.7824999999998</v>
      </c>
      <c r="F5809" s="197">
        <v>2824.1967</v>
      </c>
    </row>
    <row r="5810" spans="1:6">
      <c r="A5810" s="198">
        <v>45908</v>
      </c>
      <c r="B5810" s="197">
        <v>3105.5511999999999</v>
      </c>
      <c r="C5810" s="197">
        <v>3873.7042999999999</v>
      </c>
      <c r="D5810" s="197">
        <v>2928.3263999999999</v>
      </c>
      <c r="E5810" s="197">
        <v>2241.0753</v>
      </c>
      <c r="F5810" s="197">
        <v>2821.7172999999998</v>
      </c>
    </row>
    <row r="5811" spans="1:6">
      <c r="A5811" s="198">
        <v>45909</v>
      </c>
      <c r="B5811" s="197">
        <v>3098.3225000000002</v>
      </c>
      <c r="C5811" s="197">
        <v>3870.8433</v>
      </c>
      <c r="D5811" s="197">
        <v>2929.5538999999999</v>
      </c>
      <c r="E5811" s="197">
        <v>2234.4828000000002</v>
      </c>
      <c r="F5811" s="197">
        <v>2826.6048999999998</v>
      </c>
    </row>
    <row r="5812" spans="1:6">
      <c r="A5812" s="198">
        <v>45910</v>
      </c>
      <c r="B5812" s="197">
        <v>3087.1131999999998</v>
      </c>
      <c r="C5812" s="197">
        <v>3861.0389</v>
      </c>
      <c r="D5812" s="197">
        <v>2920.56</v>
      </c>
      <c r="E5812" s="197">
        <v>2218.8229000000001</v>
      </c>
      <c r="F5812" s="197">
        <v>2817.2637</v>
      </c>
    </row>
    <row r="5813" spans="1:6">
      <c r="A5813" s="198">
        <v>45911</v>
      </c>
      <c r="B5813" s="197">
        <v>3103.6727999999998</v>
      </c>
      <c r="C5813" s="197">
        <v>3870.8009000000002</v>
      </c>
      <c r="D5813" s="197">
        <v>2926.8402000000001</v>
      </c>
      <c r="E5813" s="197">
        <v>2225.0666999999999</v>
      </c>
      <c r="F5813" s="197">
        <v>2829.2429999999999</v>
      </c>
    </row>
    <row r="5814" spans="1:6">
      <c r="A5814" s="198">
        <v>45912</v>
      </c>
      <c r="B5814" s="197">
        <v>3107.4650000000001</v>
      </c>
      <c r="C5814" s="197">
        <v>3882.2818000000002</v>
      </c>
      <c r="D5814" s="197">
        <v>2930.8339000000001</v>
      </c>
      <c r="E5814" s="197">
        <v>2222.2593000000002</v>
      </c>
      <c r="F5814" s="197">
        <v>2830.1291000000001</v>
      </c>
    </row>
    <row r="5815" spans="1:6">
      <c r="A5815" s="198">
        <v>45915</v>
      </c>
      <c r="B5815" s="197">
        <v>3125.1489000000001</v>
      </c>
      <c r="C5815" s="197">
        <v>3906.6534000000001</v>
      </c>
      <c r="D5815" s="197">
        <v>2953.1466</v>
      </c>
      <c r="E5815" s="197">
        <v>2228.6208000000001</v>
      </c>
      <c r="F5815" s="197">
        <v>2858.2269999999999</v>
      </c>
    </row>
    <row r="5816" spans="1:6">
      <c r="A5816" s="198">
        <v>45916</v>
      </c>
      <c r="B5816" s="197">
        <v>3084.9124999999999</v>
      </c>
      <c r="C5816" s="197">
        <v>3849.5992000000001</v>
      </c>
      <c r="D5816" s="197">
        <v>2914.2694999999999</v>
      </c>
      <c r="E5816" s="197">
        <v>2199.5535</v>
      </c>
      <c r="F5816" s="197">
        <v>2823.9933000000001</v>
      </c>
    </row>
    <row r="5817" spans="1:6">
      <c r="A5817" s="198">
        <v>45917</v>
      </c>
      <c r="B5817" s="197">
        <v>3092.8649</v>
      </c>
      <c r="C5817" s="197">
        <v>3866.9047</v>
      </c>
      <c r="D5817" s="197">
        <v>2928.5898999999999</v>
      </c>
      <c r="E5817" s="197">
        <v>2208.3863999999999</v>
      </c>
      <c r="F5817" s="197">
        <v>2835.0075999999999</v>
      </c>
    </row>
    <row r="5818" spans="1:6">
      <c r="A5818" s="198">
        <v>45918</v>
      </c>
      <c r="B5818" s="197">
        <v>3082.1750999999999</v>
      </c>
      <c r="C5818" s="197">
        <v>3857.4965999999999</v>
      </c>
      <c r="D5818" s="197">
        <v>2926.6613000000002</v>
      </c>
      <c r="E5818" s="197">
        <v>2200.8362999999999</v>
      </c>
      <c r="F5818" s="197">
        <v>2840.8045999999999</v>
      </c>
    </row>
    <row r="5819" spans="1:6">
      <c r="A5819" s="198">
        <v>45919</v>
      </c>
      <c r="B5819" s="197">
        <v>3086.6347999999998</v>
      </c>
      <c r="C5819" s="197">
        <v>3852.6006000000002</v>
      </c>
      <c r="D5819" s="197">
        <v>2919.2736</v>
      </c>
      <c r="E5819" s="197">
        <v>2199.4382999999998</v>
      </c>
      <c r="F5819" s="197">
        <v>2837.0657999999999</v>
      </c>
    </row>
    <row r="5820" spans="1:6">
      <c r="A5820" s="198">
        <v>45922</v>
      </c>
      <c r="B5820" s="197">
        <v>3061.5065</v>
      </c>
      <c r="C5820" s="197">
        <v>3819.0700999999999</v>
      </c>
      <c r="D5820" s="197">
        <v>2899.1949</v>
      </c>
      <c r="E5820" s="197">
        <v>2181.4735000000001</v>
      </c>
      <c r="F5820" s="197">
        <v>2825.2368000000001</v>
      </c>
    </row>
    <row r="5821" spans="1:6">
      <c r="A5821" s="198">
        <v>45923</v>
      </c>
      <c r="B5821" s="197">
        <v>3071.8090000000002</v>
      </c>
      <c r="C5821" s="197">
        <v>3832.8011999999999</v>
      </c>
      <c r="D5821" s="197">
        <v>2912.9978999999998</v>
      </c>
      <c r="E5821" s="197">
        <v>2195.5126</v>
      </c>
      <c r="F5821" s="197">
        <v>2837.8384000000001</v>
      </c>
    </row>
    <row r="5822" spans="1:6">
      <c r="A5822" s="198">
        <v>45924</v>
      </c>
      <c r="B5822" s="197">
        <v>3078.3964000000001</v>
      </c>
      <c r="C5822" s="197">
        <v>3834.3597</v>
      </c>
      <c r="D5822" s="197">
        <v>2915.0745000000002</v>
      </c>
      <c r="E5822" s="197">
        <v>2198.9998999999998</v>
      </c>
      <c r="F5822" s="197">
        <v>2842.5164</v>
      </c>
    </row>
    <row r="5823" spans="1:6">
      <c r="A5823" s="198">
        <v>45925</v>
      </c>
      <c r="B5823" s="197">
        <v>3045.7916</v>
      </c>
      <c r="C5823" s="197">
        <v>3789.6459</v>
      </c>
      <c r="D5823" s="197">
        <v>2881.634</v>
      </c>
      <c r="E5823" s="197">
        <v>2170.1934999999999</v>
      </c>
      <c r="F5823" s="197">
        <v>2815.3761</v>
      </c>
    </row>
    <row r="5824" spans="1:6">
      <c r="A5824" s="198">
        <v>45926</v>
      </c>
      <c r="B5824" s="197">
        <v>3063.1468</v>
      </c>
      <c r="C5824" s="197">
        <v>3817.8344999999999</v>
      </c>
      <c r="D5824" s="197">
        <v>2903.76</v>
      </c>
      <c r="E5824" s="197">
        <v>2181.8343</v>
      </c>
      <c r="F5824" s="197">
        <v>2836.9886999999999</v>
      </c>
    </row>
    <row r="5825" spans="1:6">
      <c r="A5825" s="198">
        <v>45929</v>
      </c>
      <c r="B5825" s="197">
        <v>3093.6190000000001</v>
      </c>
      <c r="C5825" s="197">
        <v>3848.3833</v>
      </c>
      <c r="D5825" s="197">
        <v>2925.4602</v>
      </c>
      <c r="E5825" s="197">
        <v>2206.2624999999998</v>
      </c>
      <c r="F5825" s="197">
        <v>2859.4823999999999</v>
      </c>
    </row>
    <row r="5826" spans="1:6">
      <c r="A5826" s="198">
        <v>45930</v>
      </c>
      <c r="B5826" s="197">
        <v>3116.1671000000001</v>
      </c>
      <c r="C5826" s="197">
        <v>3876.8411999999998</v>
      </c>
      <c r="D5826" s="197">
        <v>2947.3805000000002</v>
      </c>
      <c r="E5826" s="197">
        <v>2227.3879000000002</v>
      </c>
      <c r="F5826" s="197">
        <v>2879.9812999999999</v>
      </c>
    </row>
    <row r="5827" spans="1:6">
      <c r="A5827" s="198">
        <v>45931</v>
      </c>
      <c r="B5827" s="197">
        <v>3112.7449999999999</v>
      </c>
      <c r="C5827" s="197">
        <v>3871.82</v>
      </c>
      <c r="D5827" s="197">
        <v>2953.0034999999998</v>
      </c>
      <c r="E5827" s="197">
        <v>2226.3076999999998</v>
      </c>
      <c r="F5827" s="197">
        <v>2895.5617999999999</v>
      </c>
    </row>
    <row r="5828" spans="1:6">
      <c r="A5828" s="198">
        <v>45932</v>
      </c>
      <c r="B5828" s="197">
        <v>3108.4703</v>
      </c>
      <c r="C5828" s="197">
        <v>3848.6392000000001</v>
      </c>
      <c r="D5828" s="197">
        <v>2934.2348999999999</v>
      </c>
      <c r="E5828" s="197">
        <v>2224.6711</v>
      </c>
      <c r="F5828" s="197">
        <v>2882.4322000000002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4.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4.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4.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4.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4.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4.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4.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4.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4.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4.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4.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4.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4.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4.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4.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4.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4.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4.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4.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4.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4.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4.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4.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4.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4.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4.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4.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4.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4.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4.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4.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4.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4.5">
      <c r="A5805" s="198">
        <v>45901</v>
      </c>
      <c r="B5805" s="197">
        <v>3816.5920999999998</v>
      </c>
      <c r="C5805" s="197">
        <v>5005.4741000000004</v>
      </c>
      <c r="D5805" s="197">
        <v>3606.8004999999998</v>
      </c>
      <c r="E5805" s="197">
        <v>2645.4331000000002</v>
      </c>
      <c r="F5805" s="197">
        <v>3351.3762999999999</v>
      </c>
      <c r="G5805" s="108" t="e">
        <f>G5804*#REF!/#REF!</f>
        <v>#REF!</v>
      </c>
      <c r="H5805" s="108">
        <f t="shared" si="138"/>
        <v>1586.2732920209844</v>
      </c>
      <c r="I5805" s="108">
        <f t="shared" si="139"/>
        <v>1655.7867761196026</v>
      </c>
      <c r="J5805" s="108">
        <f t="shared" si="140"/>
        <v>1354.4728757957309</v>
      </c>
    </row>
    <row r="5806" spans="1:10" ht="14.5">
      <c r="A5806" s="198">
        <v>45902</v>
      </c>
      <c r="B5806" s="197">
        <v>3694.5540999999998</v>
      </c>
      <c r="C5806" s="197">
        <v>4860.6611999999996</v>
      </c>
      <c r="D5806" s="197">
        <v>3495.1812</v>
      </c>
      <c r="E5806" s="197">
        <v>2546.1745000000001</v>
      </c>
      <c r="F5806" s="197">
        <v>3235.9344999999998</v>
      </c>
      <c r="G5806" s="108" t="e">
        <f>G5805*#REF!/#REF!</f>
        <v>#REF!</v>
      </c>
      <c r="H5806" s="108">
        <f t="shared" si="138"/>
        <v>1535.5511779099018</v>
      </c>
      <c r="I5806" s="108">
        <f t="shared" si="139"/>
        <v>1604.5453057638879</v>
      </c>
      <c r="J5806" s="108">
        <f t="shared" si="140"/>
        <v>1307.8165851150827</v>
      </c>
    </row>
    <row r="5807" spans="1:10" ht="14.5">
      <c r="A5807" s="198">
        <v>45903</v>
      </c>
      <c r="B5807" s="197">
        <v>3715.1365999999998</v>
      </c>
      <c r="C5807" s="197">
        <v>4887.3040000000001</v>
      </c>
      <c r="D5807" s="197">
        <v>3516.7683999999999</v>
      </c>
      <c r="E5807" s="197">
        <v>2560.4841999999999</v>
      </c>
      <c r="F5807" s="197">
        <v>3265.7959999999998</v>
      </c>
      <c r="G5807" s="108" t="e">
        <f>G5806*#REF!/#REF!</f>
        <v>#REF!</v>
      </c>
      <c r="H5807" s="108">
        <f t="shared" si="138"/>
        <v>1544.1057913392544</v>
      </c>
      <c r="I5807" s="108">
        <f t="shared" si="139"/>
        <v>1614.4554187001174</v>
      </c>
      <c r="J5807" s="108">
        <f t="shared" si="140"/>
        <v>1319.8852363675769</v>
      </c>
    </row>
    <row r="5808" spans="1:10" ht="14.5">
      <c r="A5808" s="198">
        <v>45904</v>
      </c>
      <c r="B5808" s="197">
        <v>3714.6069000000002</v>
      </c>
      <c r="C5808" s="197">
        <v>4890.4309999999996</v>
      </c>
      <c r="D5808" s="197">
        <v>3522.7523000000001</v>
      </c>
      <c r="E5808" s="197">
        <v>2554.8373000000001</v>
      </c>
      <c r="F5808" s="197">
        <v>3273.6922</v>
      </c>
      <c r="G5808" s="108" t="e">
        <f>G5807*#REF!/#REF!</f>
        <v>#REF!</v>
      </c>
      <c r="H5808" s="108">
        <f t="shared" si="138"/>
        <v>1543.8856344713558</v>
      </c>
      <c r="I5808" s="108">
        <f t="shared" si="139"/>
        <v>1617.2024690261951</v>
      </c>
      <c r="J5808" s="108">
        <f t="shared" si="140"/>
        <v>1323.0765189227045</v>
      </c>
    </row>
    <row r="5809" spans="1:10" ht="14.5">
      <c r="A5809" s="198">
        <v>45905</v>
      </c>
      <c r="B5809" s="197">
        <v>3768.1941999999999</v>
      </c>
      <c r="C5809" s="197">
        <v>4967.0451000000003</v>
      </c>
      <c r="D5809" s="197">
        <v>3574.4247</v>
      </c>
      <c r="E5809" s="197">
        <v>2596.1507000000001</v>
      </c>
      <c r="F5809" s="197">
        <v>3312.7356</v>
      </c>
      <c r="G5809" s="108" t="e">
        <f>G5808*#REF!/#REF!</f>
        <v>#REF!</v>
      </c>
      <c r="H5809" s="108">
        <f t="shared" si="138"/>
        <v>1566.1578869296459</v>
      </c>
      <c r="I5809" s="108">
        <f t="shared" si="139"/>
        <v>1640.9239020831003</v>
      </c>
      <c r="J5809" s="108">
        <f t="shared" si="140"/>
        <v>1338.8560738114954</v>
      </c>
    </row>
    <row r="5810" spans="1:10" ht="14.5">
      <c r="A5810" s="198">
        <v>45908</v>
      </c>
      <c r="B5810" s="197">
        <v>3773.6210999999998</v>
      </c>
      <c r="C5810" s="197">
        <v>4972.8918999999996</v>
      </c>
      <c r="D5810" s="197">
        <v>3577.3517000000002</v>
      </c>
      <c r="E5810" s="197">
        <v>2604.6266000000001</v>
      </c>
      <c r="F5810" s="197">
        <v>3309.8272999999999</v>
      </c>
      <c r="G5810" s="108" t="e">
        <f>G5809*#REF!/#REF!</f>
        <v>#REF!</v>
      </c>
      <c r="H5810" s="108">
        <f t="shared" si="138"/>
        <v>1568.4134453710283</v>
      </c>
      <c r="I5810" s="108">
        <f t="shared" si="139"/>
        <v>1642.2676104178702</v>
      </c>
      <c r="J5810" s="108">
        <f t="shared" si="140"/>
        <v>1337.6806720923043</v>
      </c>
    </row>
    <row r="5811" spans="1:10" ht="14.5">
      <c r="A5811" s="198">
        <v>45909</v>
      </c>
      <c r="B5811" s="197">
        <v>3764.8373000000001</v>
      </c>
      <c r="C5811" s="197">
        <v>4969.2191000000003</v>
      </c>
      <c r="D5811" s="197">
        <v>3578.8512000000001</v>
      </c>
      <c r="E5811" s="197">
        <v>2596.9645999999998</v>
      </c>
      <c r="F5811" s="197">
        <v>3315.5603999999998</v>
      </c>
      <c r="G5811" s="108" t="e">
        <f>G5810*#REF!/#REF!</f>
        <v>#REF!</v>
      </c>
      <c r="H5811" s="108">
        <f t="shared" si="138"/>
        <v>1564.7626734317232</v>
      </c>
      <c r="I5811" s="108">
        <f t="shared" si="139"/>
        <v>1642.9559912337181</v>
      </c>
      <c r="J5811" s="108">
        <f t="shared" si="140"/>
        <v>1339.9977286532833</v>
      </c>
    </row>
    <row r="5812" spans="1:10" ht="14.5">
      <c r="A5812" s="198">
        <v>45910</v>
      </c>
      <c r="B5812" s="197">
        <v>3751.2166999999999</v>
      </c>
      <c r="C5812" s="197">
        <v>4956.6327000000001</v>
      </c>
      <c r="D5812" s="197">
        <v>3567.864</v>
      </c>
      <c r="E5812" s="197">
        <v>2578.7644</v>
      </c>
      <c r="F5812" s="197">
        <v>3304.6032</v>
      </c>
      <c r="G5812" s="108" t="e">
        <f>G5811*#REF!/#REF!</f>
        <v>#REF!</v>
      </c>
      <c r="H5812" s="108">
        <f t="shared" si="138"/>
        <v>1559.101603703758</v>
      </c>
      <c r="I5812" s="108">
        <f t="shared" si="139"/>
        <v>1637.9120581227569</v>
      </c>
      <c r="J5812" s="108">
        <f t="shared" si="140"/>
        <v>1335.5693300295095</v>
      </c>
    </row>
    <row r="5813" spans="1:10" ht="14.5">
      <c r="A5813" s="198">
        <v>45911</v>
      </c>
      <c r="B5813" s="197">
        <v>3771.3386</v>
      </c>
      <c r="C5813" s="197">
        <v>4969.1647000000003</v>
      </c>
      <c r="D5813" s="197">
        <v>3580.0007999999998</v>
      </c>
      <c r="E5813" s="197">
        <v>2586.0210000000002</v>
      </c>
      <c r="F5813" s="197">
        <v>3318.6547999999998</v>
      </c>
      <c r="G5813" s="108" t="e">
        <f>G5812*#REF!/#REF!</f>
        <v>#REF!</v>
      </c>
      <c r="H5813" s="108">
        <f t="shared" si="138"/>
        <v>1567.4647799925517</v>
      </c>
      <c r="I5813" s="108">
        <f t="shared" si="139"/>
        <v>1643.4837422079754</v>
      </c>
      <c r="J5813" s="108">
        <f t="shared" si="140"/>
        <v>1341.2483434728913</v>
      </c>
    </row>
    <row r="5814" spans="1:10" ht="14.5">
      <c r="A5814" s="198">
        <v>45912</v>
      </c>
      <c r="B5814" s="197">
        <v>3775.9466000000002</v>
      </c>
      <c r="C5814" s="197">
        <v>4983.9034000000001</v>
      </c>
      <c r="D5814" s="197">
        <v>3584.8856999999998</v>
      </c>
      <c r="E5814" s="197">
        <v>2582.7582000000002</v>
      </c>
      <c r="F5814" s="197">
        <v>3319.6941000000002</v>
      </c>
      <c r="G5814" s="108" t="e">
        <f>G5813*#REF!/#REF!</f>
        <v>#REF!</v>
      </c>
      <c r="H5814" s="108">
        <f t="shared" si="138"/>
        <v>1569.3799826492971</v>
      </c>
      <c r="I5814" s="108">
        <f t="shared" si="139"/>
        <v>1645.7262706823578</v>
      </c>
      <c r="J5814" s="108">
        <f t="shared" si="140"/>
        <v>1341.6683809541539</v>
      </c>
    </row>
    <row r="5815" spans="1:10" ht="14.5">
      <c r="A5815" s="198">
        <v>45915</v>
      </c>
      <c r="B5815" s="197">
        <v>3797.4346999999998</v>
      </c>
      <c r="C5815" s="197">
        <v>5015.1905999999999</v>
      </c>
      <c r="D5815" s="197">
        <v>3612.1777999999999</v>
      </c>
      <c r="E5815" s="197">
        <v>2590.1516999999999</v>
      </c>
      <c r="F5815" s="197">
        <v>3352.6525000000001</v>
      </c>
      <c r="G5815" s="108" t="e">
        <f>G5814*#REF!/#REF!</f>
        <v>#REF!</v>
      </c>
      <c r="H5815" s="108">
        <f t="shared" si="138"/>
        <v>1578.3109866007737</v>
      </c>
      <c r="I5815" s="108">
        <f t="shared" si="139"/>
        <v>1658.2553524190753</v>
      </c>
      <c r="J5815" s="108">
        <f t="shared" si="140"/>
        <v>1354.9886574118068</v>
      </c>
    </row>
    <row r="5816" spans="1:10" ht="14.5">
      <c r="A5816" s="198">
        <v>45916</v>
      </c>
      <c r="B5816" s="197">
        <v>3748.5425</v>
      </c>
      <c r="C5816" s="197">
        <v>4941.9467999999997</v>
      </c>
      <c r="D5816" s="197">
        <v>3564.6248999999998</v>
      </c>
      <c r="E5816" s="197">
        <v>2556.3690000000001</v>
      </c>
      <c r="F5816" s="197">
        <v>3312.4969000000001</v>
      </c>
      <c r="G5816" s="108" t="e">
        <f>G5815*#REF!/#REF!</f>
        <v>#REF!</v>
      </c>
      <c r="H5816" s="108">
        <f t="shared" si="138"/>
        <v>1557.9901377869464</v>
      </c>
      <c r="I5816" s="108">
        <f t="shared" si="139"/>
        <v>1636.4250729272824</v>
      </c>
      <c r="J5816" s="108">
        <f t="shared" si="140"/>
        <v>1338.7596021990864</v>
      </c>
    </row>
    <row r="5817" spans="1:10" ht="14.5">
      <c r="A5817" s="198">
        <v>45917</v>
      </c>
      <c r="B5817" s="197">
        <v>3758.2057</v>
      </c>
      <c r="C5817" s="197">
        <v>4964.1629000000003</v>
      </c>
      <c r="D5817" s="197">
        <v>3582.1408999999999</v>
      </c>
      <c r="E5817" s="197">
        <v>2566.6349</v>
      </c>
      <c r="F5817" s="197">
        <v>3325.4164999999998</v>
      </c>
      <c r="G5817" s="108" t="e">
        <f>G5816*#REF!/#REF!</f>
        <v>#REF!</v>
      </c>
      <c r="H5817" s="108">
        <f t="shared" si="138"/>
        <v>1562.0064108582701</v>
      </c>
      <c r="I5817" s="108">
        <f t="shared" si="139"/>
        <v>1644.4662055517542</v>
      </c>
      <c r="J5817" s="108">
        <f t="shared" si="140"/>
        <v>1343.9811130649746</v>
      </c>
    </row>
    <row r="5818" spans="1:10" ht="14.5">
      <c r="A5818" s="198">
        <v>45918</v>
      </c>
      <c r="B5818" s="197">
        <v>3745.2161999999998</v>
      </c>
      <c r="C5818" s="197">
        <v>4952.0852000000004</v>
      </c>
      <c r="D5818" s="197">
        <v>3579.7835</v>
      </c>
      <c r="E5818" s="197">
        <v>2557.86</v>
      </c>
      <c r="F5818" s="197">
        <v>3332.5664999999999</v>
      </c>
      <c r="G5818" s="108" t="e">
        <f>G5817*#REF!/#REF!</f>
        <v>#REF!</v>
      </c>
      <c r="H5818" s="108">
        <f t="shared" si="138"/>
        <v>1556.6076424316659</v>
      </c>
      <c r="I5818" s="108">
        <f t="shared" si="139"/>
        <v>1643.3839855215574</v>
      </c>
      <c r="J5818" s="108">
        <f t="shared" si="140"/>
        <v>1346.8708157408394</v>
      </c>
    </row>
    <row r="5819" spans="1:10" ht="14.5">
      <c r="A5819" s="198">
        <v>45919</v>
      </c>
      <c r="B5819" s="197">
        <v>3750.6352999999999</v>
      </c>
      <c r="C5819" s="197">
        <v>4945.8</v>
      </c>
      <c r="D5819" s="197">
        <v>3570.7471</v>
      </c>
      <c r="E5819" s="197">
        <v>2556.2352000000001</v>
      </c>
      <c r="F5819" s="197">
        <v>3328.1804999999999</v>
      </c>
      <c r="G5819" s="108" t="e">
        <f>G5818*#REF!/#REF!</f>
        <v>#REF!</v>
      </c>
      <c r="H5819" s="108">
        <f t="shared" si="138"/>
        <v>1558.8599589935513</v>
      </c>
      <c r="I5819" s="108">
        <f t="shared" si="139"/>
        <v>1639.235613127873</v>
      </c>
      <c r="J5819" s="108">
        <f t="shared" si="140"/>
        <v>1345.0981953301621</v>
      </c>
    </row>
    <row r="5820" spans="1:10" ht="14.5">
      <c r="A5820" s="198">
        <v>45922</v>
      </c>
      <c r="B5820" s="197">
        <v>3720.1014</v>
      </c>
      <c r="C5820" s="197">
        <v>4902.7550000000001</v>
      </c>
      <c r="D5820" s="197">
        <v>3546.1876000000002</v>
      </c>
      <c r="E5820" s="197">
        <v>2535.3561</v>
      </c>
      <c r="F5820" s="197">
        <v>3314.3038999999999</v>
      </c>
      <c r="G5820" s="108" t="e">
        <f>G5819*#REF!/#REF!</f>
        <v>#REF!</v>
      </c>
      <c r="H5820" s="108">
        <f t="shared" si="138"/>
        <v>1546.1692892017129</v>
      </c>
      <c r="I5820" s="108">
        <f t="shared" si="139"/>
        <v>1627.9609958242243</v>
      </c>
      <c r="J5820" s="108">
        <f t="shared" si="140"/>
        <v>1339.4899088753505</v>
      </c>
    </row>
    <row r="5821" spans="1:10" ht="14.5">
      <c r="A5821" s="198">
        <v>45923</v>
      </c>
      <c r="B5821" s="197">
        <v>3732.6201999999998</v>
      </c>
      <c r="C5821" s="197">
        <v>4920.3824000000004</v>
      </c>
      <c r="D5821" s="197">
        <v>3563.0709000000002</v>
      </c>
      <c r="E5821" s="197">
        <v>2551.6725999999999</v>
      </c>
      <c r="F5821" s="197">
        <v>3329.0868</v>
      </c>
      <c r="G5821" s="108" t="e">
        <f>G5820*#REF!/#REF!</f>
        <v>#REF!</v>
      </c>
      <c r="H5821" s="108">
        <f t="shared" si="138"/>
        <v>1551.3724226694344</v>
      </c>
      <c r="I5821" s="108">
        <f t="shared" si="139"/>
        <v>1635.7116726019558</v>
      </c>
      <c r="J5821" s="108">
        <f t="shared" si="140"/>
        <v>1345.4644803001115</v>
      </c>
    </row>
    <row r="5822" spans="1:10" ht="14.5">
      <c r="A5822" s="198">
        <v>45924</v>
      </c>
      <c r="B5822" s="197">
        <v>3740.6246999999998</v>
      </c>
      <c r="C5822" s="197">
        <v>4922.3829999999998</v>
      </c>
      <c r="D5822" s="197">
        <v>3565.6109000000001</v>
      </c>
      <c r="E5822" s="197">
        <v>2555.7257</v>
      </c>
      <c r="F5822" s="197">
        <v>3334.5745999999999</v>
      </c>
      <c r="G5822" s="108" t="e">
        <f>G5821*#REF!/#REF!</f>
        <v>#REF!</v>
      </c>
      <c r="H5822" s="108">
        <f t="shared" si="138"/>
        <v>1554.6992975969338</v>
      </c>
      <c r="I5822" s="108">
        <f t="shared" si="139"/>
        <v>1636.8777194657464</v>
      </c>
      <c r="J5822" s="108">
        <f t="shared" si="140"/>
        <v>1347.6823978308262</v>
      </c>
    </row>
    <row r="5823" spans="1:10" ht="14.5">
      <c r="A5823" s="198">
        <v>45925</v>
      </c>
      <c r="B5823" s="197">
        <v>3701.0059000000001</v>
      </c>
      <c r="C5823" s="197">
        <v>4868.8966</v>
      </c>
      <c r="D5823" s="197">
        <v>3526.8579</v>
      </c>
      <c r="E5823" s="197">
        <v>2522.2462</v>
      </c>
      <c r="F5823" s="197">
        <v>3302.7361000000001</v>
      </c>
      <c r="G5823" s="108" t="e">
        <f>G5822*#REF!/#REF!</f>
        <v>#REF!</v>
      </c>
      <c r="H5823" s="108">
        <f t="shared" si="138"/>
        <v>1538.2327110046908</v>
      </c>
      <c r="I5823" s="108">
        <f t="shared" si="139"/>
        <v>1619.0872414687065</v>
      </c>
      <c r="J5823" s="108">
        <f t="shared" si="140"/>
        <v>1334.8147336846</v>
      </c>
    </row>
    <row r="5824" spans="1:10" ht="14.5">
      <c r="A5824" s="198">
        <v>45926</v>
      </c>
      <c r="B5824" s="197">
        <v>3722.0945000000002</v>
      </c>
      <c r="C5824" s="197">
        <v>4905.1130999999996</v>
      </c>
      <c r="D5824" s="197">
        <v>3553.9380999999998</v>
      </c>
      <c r="E5824" s="197">
        <v>2535.7754</v>
      </c>
      <c r="F5824" s="197">
        <v>3328.0900999999999</v>
      </c>
      <c r="G5824" s="108" t="e">
        <f>G5823*#REF!/#REF!</f>
        <v>#REF!</v>
      </c>
      <c r="H5824" s="108">
        <f t="shared" si="138"/>
        <v>1546.997672538336</v>
      </c>
      <c r="I5824" s="108">
        <f t="shared" si="139"/>
        <v>1631.5190455162754</v>
      </c>
      <c r="J5824" s="108">
        <f t="shared" si="140"/>
        <v>1345.0616597886381</v>
      </c>
    </row>
    <row r="5825" spans="1:10" ht="14.5">
      <c r="A5825" s="198">
        <v>45929</v>
      </c>
      <c r="B5825" s="197">
        <v>3759.1219999999998</v>
      </c>
      <c r="C5825" s="197">
        <v>4947.4621999999999</v>
      </c>
      <c r="D5825" s="197">
        <v>3582.1995000000002</v>
      </c>
      <c r="E5825" s="197">
        <v>2564.1664000000001</v>
      </c>
      <c r="F5825" s="197">
        <v>3354.4775</v>
      </c>
      <c r="G5825" s="108" t="e">
        <f>G5824*#REF!/#REF!</f>
        <v>#REF!</v>
      </c>
      <c r="H5825" s="108">
        <f t="shared" si="138"/>
        <v>1562.3872485740633</v>
      </c>
      <c r="I5825" s="108">
        <f t="shared" si="139"/>
        <v>1644.493107262864</v>
      </c>
      <c r="J5825" s="108">
        <f t="shared" si="140"/>
        <v>1355.7262388640384</v>
      </c>
    </row>
    <row r="5826" spans="1:10" ht="14.5">
      <c r="A5826" s="198">
        <v>45930</v>
      </c>
      <c r="B5826" s="197">
        <v>3786.5205999999998</v>
      </c>
      <c r="C5826" s="197">
        <v>4984.0474999999997</v>
      </c>
      <c r="D5826" s="197">
        <v>3609.0405999999998</v>
      </c>
      <c r="E5826" s="197">
        <v>2588.7188000000001</v>
      </c>
      <c r="F5826" s="197">
        <v>3378.5248999999999</v>
      </c>
      <c r="G5826" s="108" t="e">
        <f>G5825*#REF!/#REF!</f>
        <v>#REF!</v>
      </c>
      <c r="H5826" s="108">
        <f t="shared" si="138"/>
        <v>1573.7748074957426</v>
      </c>
      <c r="I5826" s="108">
        <f t="shared" si="139"/>
        <v>1656.8151468202232</v>
      </c>
      <c r="J5826" s="108">
        <f t="shared" si="140"/>
        <v>1365.445097063701</v>
      </c>
    </row>
    <row r="5827" spans="1:10" ht="14.5">
      <c r="A5827" s="198">
        <v>45931</v>
      </c>
      <c r="B5827" s="197">
        <v>3782.3625000000002</v>
      </c>
      <c r="C5827" s="197">
        <v>4977.5923000000003</v>
      </c>
      <c r="D5827" s="197">
        <v>3615.9259000000002</v>
      </c>
      <c r="E5827" s="197">
        <v>2587.4634000000001</v>
      </c>
      <c r="F5827" s="197">
        <v>3396.8026</v>
      </c>
      <c r="G5827" s="108" t="e">
        <f>G5826*#REF!/#REF!</f>
        <v>#REF!</v>
      </c>
      <c r="H5827" s="108">
        <f t="shared" si="138"/>
        <v>1572.0465947858875</v>
      </c>
      <c r="I5827" s="108">
        <f t="shared" si="139"/>
        <v>1659.976006060876</v>
      </c>
      <c r="J5827" s="108">
        <f t="shared" si="140"/>
        <v>1372.8321066579181</v>
      </c>
    </row>
    <row r="5828" spans="1:10" ht="14.5">
      <c r="A5828" s="198">
        <v>45932</v>
      </c>
      <c r="B5828" s="197">
        <v>3777.1682000000001</v>
      </c>
      <c r="C5828" s="197">
        <v>4947.7911999999997</v>
      </c>
      <c r="D5828" s="197">
        <v>3592.9870999999998</v>
      </c>
      <c r="E5828" s="197">
        <v>2585.5612000000001</v>
      </c>
      <c r="F5828" s="197">
        <v>3381.4002</v>
      </c>
      <c r="G5828" s="108" t="e">
        <f>G5827*#REF!/#REF!</f>
        <v>#REF!</v>
      </c>
      <c r="H5828" s="108">
        <f t="shared" si="138"/>
        <v>1569.8877108536108</v>
      </c>
      <c r="I5828" s="108">
        <f t="shared" si="139"/>
        <v>1649.4454092895678</v>
      </c>
      <c r="J5828" s="108">
        <f t="shared" si="140"/>
        <v>1366.607161693619</v>
      </c>
    </row>
    <row r="5829" spans="1:10" ht="14.5">
      <c r="G5829" s="108" t="e">
        <f>G5828*#REF!/#REF!</f>
        <v>#REF!</v>
      </c>
      <c r="H5829" s="108">
        <f t="shared" si="138"/>
        <v>0</v>
      </c>
      <c r="I5829" s="108">
        <f t="shared" si="139"/>
        <v>0</v>
      </c>
      <c r="J5829" s="108">
        <f t="shared" si="140"/>
        <v>0</v>
      </c>
    </row>
    <row r="5830" spans="1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1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1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1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1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1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1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1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1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1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1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42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  <row r="6819" spans="1:4">
      <c r="A6819" s="198">
        <v>45901</v>
      </c>
      <c r="B6819" s="197">
        <v>1272.2036000000001</v>
      </c>
      <c r="C6819" s="197">
        <v>3303.4378000000002</v>
      </c>
      <c r="D6819" s="197">
        <v>4141.6172999999999</v>
      </c>
    </row>
    <row r="6820" spans="1:4">
      <c r="A6820" s="198">
        <v>45902</v>
      </c>
      <c r="B6820" s="197">
        <v>1231.5241000000001</v>
      </c>
      <c r="C6820" s="197">
        <v>3197.8083000000001</v>
      </c>
      <c r="D6820" s="197">
        <v>4009.1864</v>
      </c>
    </row>
    <row r="6821" spans="1:4">
      <c r="A6821" s="198">
        <v>45903</v>
      </c>
      <c r="B6821" s="197">
        <v>1238.3849</v>
      </c>
      <c r="C6821" s="197">
        <v>3215.6233999999999</v>
      </c>
      <c r="D6821" s="197">
        <v>4031.5216999999998</v>
      </c>
    </row>
    <row r="6822" spans="1:4">
      <c r="A6822" s="198">
        <v>45904</v>
      </c>
      <c r="B6822" s="197">
        <v>1238.2084</v>
      </c>
      <c r="C6822" s="197">
        <v>3215.1649000000002</v>
      </c>
      <c r="D6822" s="197">
        <v>4030.9468999999999</v>
      </c>
    </row>
    <row r="6823" spans="1:4">
      <c r="A6823" s="198">
        <v>45905</v>
      </c>
      <c r="B6823" s="197">
        <v>1256.0708999999999</v>
      </c>
      <c r="C6823" s="197">
        <v>3261.5472</v>
      </c>
      <c r="D6823" s="197">
        <v>4089.0978</v>
      </c>
    </row>
    <row r="6824" spans="1:4">
      <c r="A6824" s="198">
        <v>45908</v>
      </c>
      <c r="B6824" s="197">
        <v>1257.8798999999999</v>
      </c>
      <c r="C6824" s="197">
        <v>3266.2444</v>
      </c>
      <c r="D6824" s="197">
        <v>4094.9868000000001</v>
      </c>
    </row>
    <row r="6825" spans="1:4">
      <c r="A6825" s="198">
        <v>45909</v>
      </c>
      <c r="B6825" s="197">
        <v>1254.9519</v>
      </c>
      <c r="C6825" s="197">
        <v>3258.6417000000001</v>
      </c>
      <c r="D6825" s="197">
        <v>4085.4549999999999</v>
      </c>
    </row>
    <row r="6826" spans="1:4">
      <c r="A6826" s="198">
        <v>45910</v>
      </c>
      <c r="B6826" s="197">
        <v>1250.4117000000001</v>
      </c>
      <c r="C6826" s="197">
        <v>3246.8524000000002</v>
      </c>
      <c r="D6826" s="197">
        <v>4070.6743999999999</v>
      </c>
    </row>
    <row r="6827" spans="1:4">
      <c r="A6827" s="198">
        <v>45911</v>
      </c>
      <c r="B6827" s="197">
        <v>1257.1189999999999</v>
      </c>
      <c r="C6827" s="197">
        <v>3264.2687999999998</v>
      </c>
      <c r="D6827" s="197">
        <v>4092.5099</v>
      </c>
    </row>
    <row r="6828" spans="1:4">
      <c r="A6828" s="198">
        <v>45912</v>
      </c>
      <c r="B6828" s="197">
        <v>1258.655</v>
      </c>
      <c r="C6828" s="197">
        <v>3268.2573000000002</v>
      </c>
      <c r="D6828" s="197">
        <v>4097.5102999999999</v>
      </c>
    </row>
    <row r="6829" spans="1:4">
      <c r="A6829" s="198">
        <v>45915</v>
      </c>
      <c r="B6829" s="197">
        <v>1265.8178</v>
      </c>
      <c r="C6829" s="197">
        <v>3286.8562000000002</v>
      </c>
      <c r="D6829" s="197">
        <v>4120.8284000000003</v>
      </c>
    </row>
    <row r="6830" spans="1:4">
      <c r="A6830" s="198">
        <v>45916</v>
      </c>
      <c r="B6830" s="197">
        <v>1249.5202999999999</v>
      </c>
      <c r="C6830" s="197">
        <v>3244.5378000000001</v>
      </c>
      <c r="D6830" s="197">
        <v>4067.7725</v>
      </c>
    </row>
    <row r="6831" spans="1:4">
      <c r="A6831" s="198">
        <v>45917</v>
      </c>
      <c r="B6831" s="197">
        <v>1252.7414000000001</v>
      </c>
      <c r="C6831" s="197">
        <v>3252.9016999999999</v>
      </c>
      <c r="D6831" s="197">
        <v>4078.2586000000001</v>
      </c>
    </row>
    <row r="6832" spans="1:4">
      <c r="A6832" s="198">
        <v>45918</v>
      </c>
      <c r="B6832" s="197">
        <v>1248.4114999999999</v>
      </c>
      <c r="C6832" s="197">
        <v>3241.6587</v>
      </c>
      <c r="D6832" s="197">
        <v>4064.163</v>
      </c>
    </row>
    <row r="6833" spans="1:4">
      <c r="A6833" s="198">
        <v>45919</v>
      </c>
      <c r="B6833" s="197">
        <v>1250.2179000000001</v>
      </c>
      <c r="C6833" s="197">
        <v>3246.3492000000001</v>
      </c>
      <c r="D6833" s="197">
        <v>4070.0435000000002</v>
      </c>
    </row>
    <row r="6834" spans="1:4">
      <c r="A6834" s="198">
        <v>45922</v>
      </c>
      <c r="B6834" s="197">
        <v>1240.0399</v>
      </c>
      <c r="C6834" s="197">
        <v>3219.9207000000001</v>
      </c>
      <c r="D6834" s="197">
        <v>4036.9092999999998</v>
      </c>
    </row>
    <row r="6835" spans="1:4">
      <c r="A6835" s="198">
        <v>45923</v>
      </c>
      <c r="B6835" s="197">
        <v>1244.2128</v>
      </c>
      <c r="C6835" s="197">
        <v>3230.7563</v>
      </c>
      <c r="D6835" s="197">
        <v>4050.4942999999998</v>
      </c>
    </row>
    <row r="6836" spans="1:4">
      <c r="A6836" s="198">
        <v>45924</v>
      </c>
      <c r="B6836" s="197">
        <v>1246.8810000000001</v>
      </c>
      <c r="C6836" s="197">
        <v>3237.6846</v>
      </c>
      <c r="D6836" s="197">
        <v>4059.1804000000002</v>
      </c>
    </row>
    <row r="6837" spans="1:4">
      <c r="A6837" s="198">
        <v>45925</v>
      </c>
      <c r="B6837" s="197">
        <v>1233.6747</v>
      </c>
      <c r="C6837" s="197">
        <v>3203.3926000000001</v>
      </c>
      <c r="D6837" s="197">
        <v>4016.1876000000002</v>
      </c>
    </row>
    <row r="6838" spans="1:4">
      <c r="A6838" s="198">
        <v>45926</v>
      </c>
      <c r="B6838" s="197">
        <v>1240.7043000000001</v>
      </c>
      <c r="C6838" s="197">
        <v>3221.6457999999998</v>
      </c>
      <c r="D6838" s="197">
        <v>4039.0722000000001</v>
      </c>
    </row>
    <row r="6839" spans="1:4">
      <c r="A6839" s="198">
        <v>45929</v>
      </c>
      <c r="B6839" s="197">
        <v>1253.0468000000001</v>
      </c>
      <c r="C6839" s="197">
        <v>3253.6948000000002</v>
      </c>
      <c r="D6839" s="197">
        <v>4079.2529</v>
      </c>
    </row>
    <row r="6840" spans="1:4">
      <c r="A6840" s="198">
        <v>45930</v>
      </c>
      <c r="B6840" s="197">
        <v>1262.1796999999999</v>
      </c>
      <c r="C6840" s="197">
        <v>3277.4096</v>
      </c>
      <c r="D6840" s="197">
        <v>4108.9849000000004</v>
      </c>
    </row>
    <row r="6841" spans="1:4">
      <c r="A6841" s="198">
        <v>45931</v>
      </c>
      <c r="B6841" s="197">
        <v>1260.7936999999999</v>
      </c>
      <c r="C6841" s="197">
        <v>3273.8105</v>
      </c>
      <c r="D6841" s="197">
        <v>4104.4726000000001</v>
      </c>
    </row>
    <row r="6842" spans="1:4">
      <c r="A6842" s="198">
        <v>45932</v>
      </c>
      <c r="B6842" s="197">
        <v>1259.0622000000001</v>
      </c>
      <c r="C6842" s="197">
        <v>3269.3146000000002</v>
      </c>
      <c r="D6842" s="197">
        <v>4098.8359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4.8534433225125399E-2</v>
      </c>
      <c r="E31" s="42"/>
      <c r="F31" s="43"/>
      <c r="G31" s="41">
        <f>Indices!F17</f>
        <v>1.5438719686687001E-2</v>
      </c>
      <c r="H31" s="42"/>
      <c r="I31" s="42"/>
      <c r="J31" s="41">
        <f>Indices!J17</f>
        <v>6.1713489242168199E-2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0.10185243115296</v>
      </c>
      <c r="E32" s="42"/>
      <c r="F32" s="39"/>
      <c r="G32" s="41">
        <f>Indices!F26</f>
        <v>6.0729257693488602E-2</v>
      </c>
      <c r="H32" s="42"/>
      <c r="I32" s="42"/>
      <c r="J32" s="41">
        <f>Indices!J26</f>
        <v>0.11062144400829201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2025-10-03T07:58:37Z</dcterms:modified>
</cp:coreProperties>
</file>