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85DA213-F066-4096-97BB-DDA948CF191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<sst xmlns="http://schemas.openxmlformats.org/spreadsheetml/2006/main" count="438" uniqueCount="286">
  <si>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</si>
  <si>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</si>
  <si>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</si>
  <si>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</si>
  <si>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</si>
  <si>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</si>
  <si>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</si>
  <si>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</si>
  <si>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</si>
  <si>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</si>
  <si>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</si>
  <si>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</si>
  <si>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</si>
  <si>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</si>
  <si>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</si>
  <si>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</si>
  <si>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</si>
  <si>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</si>
  <si>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</si>
  <si>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</si>
  <si>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</si>
  <si>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</si>
  <si>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</si>
  <si>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</si>
  <si>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</si>
  <si>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</si>
  <si>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</si>
  <si>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</si>
  <si>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</si>
  <si>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</si>
  <si>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</si>
  <si>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</si>
  <si>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</si>
  <si>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</si>
  <si>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</si>
  <si>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</si>
  <si>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</si>
  <si>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</si>
  <si>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</si>
  <si>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</si>
  <si>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</si>
  <si>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</si>
  <si>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</si>
  <si>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</si>
  <si>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</si>
  <si>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</si>
  <si>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</si>
  <si>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</si>
  <si>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</si>
  <si>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</si>
  <si>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</si>
  <si>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</si>
  <si>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</si>
  <si>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</si>
  <si>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</si>
  <si>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</si>
  <si>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09-09-2025</t>
  </si>
  <si>
    <t>10/09/2025</t>
  </si>
  <si>
    <t>Variation par rapport au 31/12/2024</t>
  </si>
  <si>
    <t>AU 10/09/2025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</si>
  <si>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</si>
  <si>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</si>
  <si>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</si>
  <si>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</si>
  <si>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</si>
  <si>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</si>
  <si>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</si>
  <si>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</si>
  <si>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</si>
  <si>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</si>
  <si>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</si>
  <si>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</si>
  <si>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</si>
  <si>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</si>
  <si>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</si>
  <si>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</si>
  <si>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</si>
  <si>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</si>
  <si>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</si>
  <si>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</si>
  <si>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</si>
  <si>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</si>
  <si>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</si>
  <si>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</si>
  <si>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</si>
  <si>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</si>
  <si>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</si>
  <si>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</si>
  <si>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</si>
  <si>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</si>
  <si>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</si>
  <si>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</si>
  <si>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</si>
  <si>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</si>
  <si>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</si>
  <si>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</si>
  <si>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</si>
  <si>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</si>
  <si>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</si>
  <si>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</si>
  <si>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</si>
  <si>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</si>
  <si>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</si>
  <si>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</si>
  <si>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</si>
  <si>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</si>
  <si>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</si>
  <si>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</si>
  <si>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</si>
  <si>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</si>
  <si>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</si>
  <si>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</si>
  <si>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</si>
  <si>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</si>
  <si>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</si>
  <si>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</si>
  <si>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</si>
  <si>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</si>
  <si>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</si>
  <si>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</si>
  <si>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</si>
  <si>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</si>
  <si>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</si>
  <si>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</si>
  <si>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</si>
  <si>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</si>
  <si>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</si>
  <si>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</si>
  <si>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</si>
  <si>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</si>
  <si>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</si>
  <si>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</si>
  <si>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</si>
  <si>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</si>
  <si>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</si>
  <si>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</si>
  <si>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</si>
  <si>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</si>
  <si>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</si>
  <si>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</si>
  <si>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</si>
  <si>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</si>
  <si>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</si>
  <si>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</si>
  <si>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</si>
  <si>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</si>
  <si>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</si>
  <si>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</si>
  <si>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</si>
  <si>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</si>
  <si>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</si>
  <si>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</si>
  <si>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</si>
  <si>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</si>
  <si>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</si>
  <si>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</si>
  <si>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</si>
  <si>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</si>
  <si>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</si>
  <si>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</si>
  <si>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</si>
  <si>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</si>
  <si>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</si>
  <si>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</si>
  <si>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</si>
  <si>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</si>
  <si>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</si>
  <si>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</si>
  <si>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</si>
  <si>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</si>
  <si>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</si>
  <si>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</si>
  <si>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</si>
  <si>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</si>
  <si>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</si>
  <si>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</si>
  <si>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</si>
  <si>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</si>
  <si>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</si>
  <si>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</si>
  <si>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</si>
  <si>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</si>
  <si>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</si>
  <si>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</si>
  <si>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</si>
  <si>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</si>
  <si>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</si>
  <si>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</si>
  <si>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</si>
  <si>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</si>
  <si>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</si>
  <si>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</si>
  <si>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</si>
  <si>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</si>
  <si>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</si>
  <si>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</si>
  <si>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</si>
  <si>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</si>
  <si>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</si>
  <si>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</si>
  <si>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</si>
  <si>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</si>
  <si>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</si>
  <si>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</si>
  <si>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</si>
  <si>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</si>
  <si>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</si>
  <si>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</si>
  <si>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</si>
  <si>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</si>
  <si>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</si>
  <si>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</si>
  <si>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</si>
  <si>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</si>
  <si>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</si>
  <si>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</si>
  <si>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</si>
  <si>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</si>
  <si>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</si>
  <si>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</si>
  <si>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</si>
  <si>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</si>
  <si>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</si>
  <si>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</si>
  <si>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</si>
  <si>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</si>
  <si>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</si>
  <si>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</si>
  <si>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</si>
  <si>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</si>
  <si>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</si>
  <si>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</si>
  <si>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</si>
  <si>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</si>
  <si>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</si>
  <si>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</si>
  <si>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</si>
  <si>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</si>
  <si>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</si>
  <si>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</si>
  <si>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CATENA AB</t>
  </si>
  <si>
    <t>HUFVUDSTADEN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</si>
  <si>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</si>
  <si>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</si>
  <si>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</si>
  <si>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</si>
  <si>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</si>
  <si>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</si>
  <si>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</si>
  <si>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</si>
  <si>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</si>
  <si>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</si>
  <si>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</si>
  <si>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</si>
  <si>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</si>
  <si>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</si>
  <si>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SE0001664707</t>
  </si>
  <si>
    <t>SE0000170375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</si>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</sst>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1124.4680000000001</v>
      </c>
      <c r="E12" s="14"/>
      <c r="F12" s="153">
        <v>1421.711</v>
      </c>
      <c r="G12" s="153">
        <v>1570.3620000000001</v>
      </c>
      <c r="H12" s="153">
        <v>1771.1379999999999</v>
      </c>
      <c r="I12" s="153">
        <v>1791.0160000000001</v>
      </c>
      <c r="J12" s="153">
        <v>1384.8520000000001</v>
      </c>
      <c r="K12" s="149">
        <v>1067.3340000000001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1120.752</v>
      </c>
      <c r="E14" s="17"/>
      <c r="F14" s="154">
        <v>1417.346</v>
      </c>
      <c r="G14" s="154">
        <v>1562.752</v>
      </c>
      <c r="H14" s="154">
        <v>1766.652</v>
      </c>
      <c r="I14" s="154">
        <v>1782.501</v>
      </c>
      <c r="J14" s="154">
        <v>1379.8420000000001</v>
      </c>
      <c r="K14" s="150">
        <v>1059.854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-3.30467385465849E-3</v>
      </c>
      <c r="E16" s="21"/>
      <c r="F16" s="155">
        <v>-3.07024423388436E-3</v>
      </c>
      <c r="G16" s="155">
        <v>-4.8460163962195102E-3</v>
      </c>
      <c r="H16" s="155">
        <v>-2.53283482145372E-3</v>
      </c>
      <c r="I16" s="155">
        <v>-4.7542847188412098E-3</v>
      </c>
      <c r="J16" s="155">
        <v>-3.6177151060184901E-3</v>
      </c>
      <c r="K16" s="151">
        <v>-7.0081155477105302E-3</v>
      </c>
    </row>
    <row r="17" spans="1:11" s="8" customFormat="1" ht="14.5">
      <c r="A17" s="145" t="s">
        <v>58</v>
      </c>
      <c r="B17" s="121"/>
      <c r="C17" s="22"/>
      <c r="D17" s="151">
        <v>2.5431947855174601E-2</v>
      </c>
      <c r="E17" s="21"/>
      <c r="F17" s="155">
        <v>1.1463788159699499E-2</v>
      </c>
      <c r="G17" s="155">
        <v>-6.2651563544974906E-2</v>
      </c>
      <c r="H17" s="155">
        <v>4.2259038525753703E-2</v>
      </c>
      <c r="I17" s="155">
        <v>-6.4764926894302605E-2</v>
      </c>
      <c r="J17" s="155">
        <v>5.44188264350145E-2</v>
      </c>
      <c r="K17" s="151">
        <v>2.5853124056278699E-2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5.4278319999999998E-4</v>
      </c>
      <c r="G19" s="155">
        <v>2.0037869999999999E-4</v>
      </c>
      <c r="H19" s="155">
        <v>5.9897290000000001E-4</v>
      </c>
      <c r="I19" s="155">
        <v>1.8688360000000001E-4</v>
      </c>
      <c r="J19" s="155">
        <v>9.1837879999999992E-4</v>
      </c>
      <c r="K19" s="151">
        <v>1.4420889999999999E-3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2817.2640000000001</v>
      </c>
      <c r="E22" s="29"/>
      <c r="F22" s="153">
        <v>2920.56</v>
      </c>
      <c r="G22" s="153">
        <v>2895.9760000000001</v>
      </c>
      <c r="H22" s="153">
        <v>3861.0390000000002</v>
      </c>
      <c r="I22" s="153">
        <v>3365.8159999999998</v>
      </c>
      <c r="J22" s="153">
        <v>3087.1129999999998</v>
      </c>
      <c r="K22" s="149">
        <v>2218.8229999999999</v>
      </c>
    </row>
    <row r="23" spans="1:11" s="32" customFormat="1" ht="15.75" customHeight="1">
      <c r="A23" s="145" t="s">
        <v>58</v>
      </c>
      <c r="B23" s="121"/>
      <c r="C23" s="22"/>
      <c r="D23" s="151">
        <v>6.5684981718236099E-2</v>
      </c>
      <c r="E23" s="31"/>
      <c r="F23" s="155">
        <v>3.3832038046219599E-2</v>
      </c>
      <c r="G23" s="155">
        <v>-6.2652004730798197E-2</v>
      </c>
      <c r="H23" s="155">
        <v>7.2489979361512399E-2</v>
      </c>
      <c r="I23" s="155">
        <v>-6.4764825232612996E-2</v>
      </c>
      <c r="J23" s="155">
        <v>8.9088557615508907E-2</v>
      </c>
      <c r="K23" s="151">
        <v>5.30926325571595E-2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3304.6030000000001</v>
      </c>
      <c r="E25" s="29"/>
      <c r="F25" s="153">
        <v>3567.864</v>
      </c>
      <c r="G25" s="153">
        <v>3199.3690000000001</v>
      </c>
      <c r="H25" s="153">
        <v>4956.6329999999998</v>
      </c>
      <c r="I25" s="153">
        <v>3780.3820000000001</v>
      </c>
      <c r="J25" s="153">
        <v>3751.2170000000001</v>
      </c>
      <c r="K25" s="149">
        <v>2578.7640000000001</v>
      </c>
    </row>
    <row r="26" spans="1:11" s="32" customFormat="1" ht="15.75" customHeight="1">
      <c r="A26" s="145" t="s">
        <v>58</v>
      </c>
      <c r="B26" s="121"/>
      <c r="C26" s="22"/>
      <c r="D26" s="151">
        <v>7.6827600859219497E-2</v>
      </c>
      <c r="E26" s="31"/>
      <c r="F26" s="155">
        <v>5.3312392243924298E-2</v>
      </c>
      <c r="G26" s="155">
        <v>-6.2652092719647806E-2</v>
      </c>
      <c r="H26" s="155">
        <v>9.6576931109427805E-2</v>
      </c>
      <c r="I26" s="155">
        <v>-6.4764917285826104E-2</v>
      </c>
      <c r="J26" s="155">
        <v>0.102990929005131</v>
      </c>
      <c r="K26" s="151">
        <v>6.4810310982795494E-2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1707.835</v>
      </c>
      <c r="E12" s="153">
        <v>923.00099999999998</v>
      </c>
      <c r="F12" s="153">
        <v>1080.0780999999999</v>
      </c>
      <c r="G12" s="153">
        <v>114.74458</v>
      </c>
      <c r="H12" s="153">
        <v>416.68819999999999</v>
      </c>
      <c r="I12" s="153">
        <v>1677.8109999999999</v>
      </c>
      <c r="J12" s="153">
        <v>871.38890000000004</v>
      </c>
      <c r="K12" s="153">
        <v>767.97460000000001</v>
      </c>
      <c r="L12" s="153">
        <v>1010.7569999999999</v>
      </c>
      <c r="M12" s="153">
        <v>5463.9690000000001</v>
      </c>
      <c r="N12" s="153">
        <v>6239.3689999999997</v>
      </c>
      <c r="O12" s="153">
        <v>4773.3879999999999</v>
      </c>
      <c r="P12" s="153">
        <v>3057.7429999999999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1694.316</v>
      </c>
      <c r="E14" s="154">
        <v>911.20579999999995</v>
      </c>
      <c r="F14" s="154">
        <v>1063.9617000000001</v>
      </c>
      <c r="G14" s="154">
        <v>116.02191999999999</v>
      </c>
      <c r="H14" s="154">
        <v>411.34469999999999</v>
      </c>
      <c r="I14" s="154">
        <v>1681.8109999999999</v>
      </c>
      <c r="J14" s="154">
        <v>862.6182</v>
      </c>
      <c r="K14" s="154">
        <v>764.84079999999994</v>
      </c>
      <c r="L14" s="154">
        <v>1005.471</v>
      </c>
      <c r="M14" s="154">
        <v>5474.7560000000003</v>
      </c>
      <c r="N14" s="154">
        <v>6207.0659999999998</v>
      </c>
      <c r="O14" s="154">
        <v>4752.2730000000001</v>
      </c>
      <c r="P14" s="154">
        <v>3050.58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-7.9158700928367905E-3</v>
      </c>
      <c r="E16" s="155">
        <v>-1.2779184421251999E-2</v>
      </c>
      <c r="F16" s="155">
        <v>-1.4921513546103601E-2</v>
      </c>
      <c r="G16" s="155">
        <v>1.11320290683883E-2</v>
      </c>
      <c r="H16" s="155">
        <v>-1.2823737269257901E-2</v>
      </c>
      <c r="I16" s="155">
        <v>2.3840587527439402E-3</v>
      </c>
      <c r="J16" s="155">
        <v>-1.0065195918837099E-2</v>
      </c>
      <c r="K16" s="155">
        <v>-4.0806037074664304E-3</v>
      </c>
      <c r="L16" s="155">
        <v>-5.2297436475828903E-3</v>
      </c>
      <c r="M16" s="155">
        <v>1.97420592979203E-3</v>
      </c>
      <c r="N16" s="155">
        <v>-5.1772863570017603E-3</v>
      </c>
      <c r="O16" s="155">
        <v>-4.4234828595538503E-3</v>
      </c>
      <c r="P16" s="155">
        <v>-2.3425775155073701E-3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-9.97870495524215E-2</v>
      </c>
      <c r="E17" s="155">
        <v>8.0314057343065598E-2</v>
      </c>
      <c r="F17" s="155">
        <v>8.9196755018649695E-2</v>
      </c>
      <c r="G17" s="155">
        <v>0.18176466058593899</v>
      </c>
      <c r="H17" s="155">
        <v>0.13954991423138499</v>
      </c>
      <c r="I17" s="155">
        <v>0.108826911260143</v>
      </c>
      <c r="J17" s="155">
        <v>2.6773390442281799E-2</v>
      </c>
      <c r="K17" s="155">
        <v>-7.8904349656618702E-2</v>
      </c>
      <c r="L17" s="155">
        <v>-3.5846820360280501E-2</v>
      </c>
      <c r="M17" s="155">
        <v>-8.7587199719480799E-2</v>
      </c>
      <c r="N17" s="155">
        <v>-0.129174694509397</v>
      </c>
      <c r="O17" s="155">
        <v>0.181692134664385</v>
      </c>
      <c r="P17" s="155">
        <v>0.104882289025715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2.4550559999999997E-3</v>
      </c>
      <c r="G19" s="155">
        <v>5.3494689999999999E-3</v>
      </c>
      <c r="H19" s="156">
        <v>0</v>
      </c>
      <c r="I19" s="156">
        <v>0</v>
      </c>
      <c r="J19" s="156">
        <v>0</v>
      </c>
      <c r="K19" s="155">
        <v>3.9740890000000001E-4</v>
      </c>
      <c r="L19" s="155">
        <v>3.9740890000000001E-4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3230.902</v>
      </c>
      <c r="E22" s="153">
        <v>1383.038</v>
      </c>
      <c r="F22" s="153">
        <v>2936.83</v>
      </c>
      <c r="G22" s="153">
        <v>174.6208</v>
      </c>
      <c r="H22" s="153">
        <v>1088.3998999999999</v>
      </c>
      <c r="I22" s="153">
        <v>4206.2449999999999</v>
      </c>
      <c r="J22" s="153">
        <v>2719.1170000000002</v>
      </c>
      <c r="K22" s="153">
        <v>1405.634</v>
      </c>
      <c r="L22" s="153">
        <v>1840.99</v>
      </c>
      <c r="M22" s="153">
        <v>10881.27</v>
      </c>
      <c r="N22" s="153">
        <v>10422.030000000001</v>
      </c>
      <c r="O22" s="153">
        <v>10613.456</v>
      </c>
      <c r="P22" s="153">
        <v>6204.7950000000001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-7.1769532144438306E-2</v>
      </c>
      <c r="E23" s="155">
        <v>8.6733571365710901E-2</v>
      </c>
      <c r="F23" s="155">
        <v>0.129226867388716</v>
      </c>
      <c r="G23" s="155">
        <v>0.20855800768097299</v>
      </c>
      <c r="H23" s="155">
        <v>0.13954996776300399</v>
      </c>
      <c r="I23" s="155">
        <v>0.158431796136693</v>
      </c>
      <c r="J23" s="155">
        <v>5.35803334967173E-2</v>
      </c>
      <c r="K23" s="155">
        <v>-7.7861603862705894E-2</v>
      </c>
      <c r="L23" s="155">
        <v>-3.5846691983029498E-2</v>
      </c>
      <c r="M23" s="155">
        <v>-6.7244827370425905E-2</v>
      </c>
      <c r="N23" s="155">
        <v>-0.12917457317394099</v>
      </c>
      <c r="O23" s="155">
        <v>0.20302378649778599</v>
      </c>
      <c r="P23" s="155">
        <v>0.104882155661582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3653.473</v>
      </c>
      <c r="E25" s="153">
        <v>1611.336</v>
      </c>
      <c r="F25" s="153">
        <v>3754.0909999999999</v>
      </c>
      <c r="G25" s="153">
        <v>186.57980000000001</v>
      </c>
      <c r="H25" s="153">
        <v>1494.9069999999999</v>
      </c>
      <c r="I25" s="153">
        <v>5433.326</v>
      </c>
      <c r="J25" s="153">
        <v>3471.58</v>
      </c>
      <c r="K25" s="153">
        <v>1518.9590000000001</v>
      </c>
      <c r="L25" s="153">
        <v>1966.7550000000001</v>
      </c>
      <c r="M25" s="153">
        <v>17059.03</v>
      </c>
      <c r="N25" s="153">
        <v>11442.66</v>
      </c>
      <c r="O25" s="153">
        <v>12261.24</v>
      </c>
      <c r="P25" s="153">
        <v>6645.8620000000001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-6.1721873149304302E-2</v>
      </c>
      <c r="E26" s="155">
        <v>0.103656306378502</v>
      </c>
      <c r="F26" s="155">
        <v>0.14959957912323901</v>
      </c>
      <c r="G26" s="155">
        <v>0.21526686332759901</v>
      </c>
      <c r="H26" s="155">
        <v>0.139549792657641</v>
      </c>
      <c r="I26" s="155">
        <v>0.17671113702285501</v>
      </c>
      <c r="J26" s="155">
        <v>0.105776213761699</v>
      </c>
      <c r="K26" s="155">
        <v>-7.4747101882291694E-2</v>
      </c>
      <c r="L26" s="155">
        <v>-3.5846278966820001E-2</v>
      </c>
      <c r="M26" s="155">
        <v>-2.3399666929436399E-2</v>
      </c>
      <c r="N26" s="155">
        <v>-0.129174841438598</v>
      </c>
      <c r="O26" s="155">
        <v>0.22074296501023499</v>
      </c>
      <c r="P26" s="155">
        <v>0.10488201407249199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2262.1970000000001</v>
      </c>
      <c r="C7" s="172">
        <v>0.47130576997200002</v>
      </c>
      <c r="D7" s="172">
        <v>1.6771233510000001E-2</v>
      </c>
      <c r="E7" s="172">
        <v>1.0952502492000001E-2</v>
      </c>
      <c r="F7" s="172">
        <v>8.3494380099999998E-3</v>
      </c>
      <c r="G7" s="168" t="s">
        <v>62</v>
      </c>
    </row>
    <row r="8" spans="1:7">
      <c r="A8" s="169" t="s">
        <v>61</v>
      </c>
      <c r="B8" s="170">
        <v>2537.6559999999999</v>
      </c>
      <c r="C8" s="173">
        <v>0.52869485504799996</v>
      </c>
      <c r="D8" s="173">
        <v>1.8813401903000002E-2</v>
      </c>
      <c r="E8" s="173">
        <v>1.2286146460000001E-2</v>
      </c>
      <c r="F8" s="173">
        <v>9.3661168600000008E-3</v>
      </c>
      <c r="G8" s="171" t="s">
        <v>63</v>
      </c>
    </row>
    <row r="9" spans="1:7" ht="13">
      <c r="A9" s="175" t="s">
        <v>265</v>
      </c>
      <c r="B9" s="176">
        <v>4799.8500000000004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329.1397</v>
      </c>
      <c r="C11" s="172">
        <v>1.4005944681000001E-2</v>
      </c>
      <c r="D11" s="172">
        <v>2.4401406090000001E-3</v>
      </c>
      <c r="E11" s="172">
        <v>1.593540874E-3</v>
      </c>
      <c r="F11" s="172">
        <v>1.214806457E-3</v>
      </c>
      <c r="G11" s="168" t="s">
        <v>78</v>
      </c>
    </row>
    <row r="12" spans="1:7">
      <c r="A12" s="148" t="s">
        <v>65</v>
      </c>
      <c r="B12" s="179">
        <v>384.20659999999998</v>
      </c>
      <c r="C12" s="181">
        <v>1.6349217021E-2</v>
      </c>
      <c r="D12" s="181">
        <v>2.8483896869999996E-3</v>
      </c>
      <c r="E12" s="181">
        <v>1.8601491129999999E-3</v>
      </c>
      <c r="F12" s="181">
        <v>1.4180503240000001E-3</v>
      </c>
      <c r="G12" s="180" t="s">
        <v>79</v>
      </c>
    </row>
    <row r="13" spans="1:7">
      <c r="A13" s="148" t="s">
        <v>66</v>
      </c>
      <c r="B13" s="179">
        <v>426.1703</v>
      </c>
      <c r="C13" s="181">
        <v>1.8134906382999999E-2</v>
      </c>
      <c r="D13" s="181">
        <v>3.159495666E-3</v>
      </c>
      <c r="E13" s="181">
        <v>2.0633177710000002E-3</v>
      </c>
      <c r="F13" s="181">
        <v>1.572932199E-3</v>
      </c>
      <c r="G13" s="180" t="s">
        <v>80</v>
      </c>
    </row>
    <row r="14" spans="1:7">
      <c r="A14" s="148" t="s">
        <v>67</v>
      </c>
      <c r="B14" s="179">
        <v>447.56490000000002</v>
      </c>
      <c r="C14" s="181">
        <v>1.9045314894E-2</v>
      </c>
      <c r="D14" s="181">
        <v>3.3181086570000001E-3</v>
      </c>
      <c r="E14" s="181">
        <v>2.1669004429999998E-3</v>
      </c>
      <c r="F14" s="181">
        <v>1.6518965360000002E-3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2.149706383E-2</v>
      </c>
      <c r="D15" s="181">
        <v>3.7452567199999999E-3</v>
      </c>
      <c r="E15" s="181">
        <v>2.44585072E-3</v>
      </c>
      <c r="F15" s="181">
        <v>1.8645491280000002E-3</v>
      </c>
      <c r="G15" s="180" t="s">
        <v>82</v>
      </c>
    </row>
    <row r="16" spans="1:7">
      <c r="A16" s="148" t="s">
        <v>69</v>
      </c>
      <c r="B16" s="179">
        <v>560.70809999999994</v>
      </c>
      <c r="C16" s="181">
        <v>2.3859919149E-2</v>
      </c>
      <c r="D16" s="181">
        <v>4.1569175790000003E-3</v>
      </c>
      <c r="E16" s="181">
        <v>2.7146870330000002E-3</v>
      </c>
      <c r="F16" s="181">
        <v>2.0694915259999998E-3</v>
      </c>
      <c r="G16" s="180" t="s">
        <v>83</v>
      </c>
    </row>
    <row r="17" spans="1:7">
      <c r="A17" s="148" t="s">
        <v>70</v>
      </c>
      <c r="B17" s="179">
        <v>1020.2905</v>
      </c>
      <c r="C17" s="181">
        <v>4.3416617020999998E-2</v>
      </c>
      <c r="D17" s="181">
        <v>7.5641202880000003E-3</v>
      </c>
      <c r="E17" s="181">
        <v>4.9397706050000002E-3</v>
      </c>
      <c r="F17" s="181">
        <v>3.7657428960000002E-3</v>
      </c>
      <c r="G17" s="180" t="s">
        <v>84</v>
      </c>
    </row>
    <row r="18" spans="1:7">
      <c r="A18" s="148" t="s">
        <v>71</v>
      </c>
      <c r="B18" s="179">
        <v>1347.1534999999999</v>
      </c>
      <c r="C18" s="181">
        <v>5.7325680850999997E-2</v>
      </c>
      <c r="D18" s="181">
        <v>9.9873821430000002E-3</v>
      </c>
      <c r="E18" s="181">
        <v>6.5222887599999998E-3</v>
      </c>
      <c r="F18" s="181">
        <v>4.9721463859999995E-3</v>
      </c>
      <c r="G18" s="180" t="s">
        <v>85</v>
      </c>
    </row>
    <row r="19" spans="1:7">
      <c r="A19" s="148" t="s">
        <v>72</v>
      </c>
      <c r="B19" s="179">
        <v>1524.3469</v>
      </c>
      <c r="C19" s="181">
        <v>6.4865825532000002E-2</v>
      </c>
      <c r="D19" s="181">
        <v>1.1301039569E-2</v>
      </c>
      <c r="E19" s="181">
        <v>7.380176536E-3</v>
      </c>
      <c r="F19" s="181">
        <v>5.62614129E-3</v>
      </c>
      <c r="G19" s="180" t="s">
        <v>86</v>
      </c>
    </row>
    <row r="20" spans="1:7">
      <c r="A20" s="148" t="s">
        <v>73</v>
      </c>
      <c r="B20" s="179">
        <v>2532.6338000000001</v>
      </c>
      <c r="C20" s="181">
        <v>0.107771651064</v>
      </c>
      <c r="D20" s="181">
        <v>1.8776168855000001E-2</v>
      </c>
      <c r="E20" s="181">
        <v>1.226183131E-2</v>
      </c>
      <c r="F20" s="181">
        <v>9.3475806549999998E-3</v>
      </c>
      <c r="G20" s="180" t="s">
        <v>87</v>
      </c>
    </row>
    <row r="21" spans="1:7">
      <c r="A21" s="148" t="s">
        <v>74</v>
      </c>
      <c r="B21" s="179">
        <v>2777.2141999999999</v>
      </c>
      <c r="C21" s="181">
        <v>0.11817932766</v>
      </c>
      <c r="D21" s="181">
        <v>2.0589412794999998E-2</v>
      </c>
      <c r="E21" s="181">
        <v>1.3445975503E-2</v>
      </c>
      <c r="F21" s="181">
        <v>1.0250291112000001E-2</v>
      </c>
      <c r="G21" s="180" t="s">
        <v>88</v>
      </c>
    </row>
    <row r="22" spans="1:7">
      <c r="A22" s="148" t="s">
        <v>75</v>
      </c>
      <c r="B22" s="179">
        <v>2959.9949000000001</v>
      </c>
      <c r="C22" s="181">
        <v>0.125957229787</v>
      </c>
      <c r="D22" s="181">
        <v>2.1944492746000001E-2</v>
      </c>
      <c r="E22" s="181">
        <v>1.4330914379999999E-2</v>
      </c>
      <c r="F22" s="181">
        <v>1.0924907922E-2</v>
      </c>
      <c r="G22" s="180" t="s">
        <v>89</v>
      </c>
    </row>
    <row r="23" spans="1:7">
      <c r="A23" s="148" t="s">
        <v>76</v>
      </c>
      <c r="B23" s="179">
        <v>3734.5164</v>
      </c>
      <c r="C23" s="181">
        <v>0.158915591489</v>
      </c>
      <c r="D23" s="181">
        <v>2.7686557179000003E-2</v>
      </c>
      <c r="E23" s="181">
        <v>1.8080786145E-2</v>
      </c>
      <c r="F23" s="181">
        <v>1.3783553412000001E-2</v>
      </c>
      <c r="G23" s="180" t="s">
        <v>90</v>
      </c>
    </row>
    <row r="24" spans="1:7">
      <c r="A24" s="169" t="s">
        <v>77</v>
      </c>
      <c r="B24" s="170">
        <v>4950.875</v>
      </c>
      <c r="C24" s="173">
        <v>0.21067553191499999</v>
      </c>
      <c r="D24" s="173">
        <v>3.6704266120000002E-2</v>
      </c>
      <c r="E24" s="173">
        <v>2.3969827018999999E-2</v>
      </c>
      <c r="F24" s="173">
        <v>1.8272954966999998E-2</v>
      </c>
      <c r="G24" s="171" t="s">
        <v>91</v>
      </c>
    </row>
    <row r="25" spans="1:7" ht="13">
      <c r="A25" s="175" t="s">
        <v>266</v>
      </c>
      <c r="B25" s="176">
        <v>23500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367.02010000000001</v>
      </c>
      <c r="C27" s="172">
        <v>1.4241421952999999E-2</v>
      </c>
      <c r="D27" s="182"/>
      <c r="E27" s="172">
        <v>1.7769400979999999E-3</v>
      </c>
      <c r="F27" s="172">
        <v>1.3546174680000001E-3</v>
      </c>
      <c r="G27" s="168" t="s">
        <v>99</v>
      </c>
    </row>
    <row r="28" spans="1:7">
      <c r="A28" s="148" t="s">
        <v>93</v>
      </c>
      <c r="B28" s="179">
        <v>1562.6738</v>
      </c>
      <c r="C28" s="181">
        <v>6.0636180311000001E-2</v>
      </c>
      <c r="D28" s="164"/>
      <c r="E28" s="181">
        <v>7.565737506E-3</v>
      </c>
      <c r="F28" s="181">
        <v>5.7676002680000001E-3</v>
      </c>
      <c r="G28" s="180" t="s">
        <v>100</v>
      </c>
    </row>
    <row r="29" spans="1:7">
      <c r="A29" s="148" t="s">
        <v>94</v>
      </c>
      <c r="B29" s="179">
        <v>1752.2995000000001</v>
      </c>
      <c r="C29" s="181">
        <v>6.7994195871000002E-2</v>
      </c>
      <c r="D29" s="164"/>
      <c r="E29" s="181">
        <v>8.4838166790000002E-3</v>
      </c>
      <c r="F29" s="181">
        <v>6.4674809710000003E-3</v>
      </c>
      <c r="G29" s="180" t="s">
        <v>101</v>
      </c>
    </row>
    <row r="30" spans="1:7">
      <c r="A30" s="148" t="s">
        <v>95</v>
      </c>
      <c r="B30" s="179">
        <v>2573.6098000000002</v>
      </c>
      <c r="C30" s="181">
        <v>9.9863367442000014E-2</v>
      </c>
      <c r="D30" s="164"/>
      <c r="E30" s="181">
        <v>1.2460217986E-2</v>
      </c>
      <c r="F30" s="181">
        <v>9.4988170729999998E-3</v>
      </c>
      <c r="G30" s="180" t="s">
        <v>102</v>
      </c>
    </row>
    <row r="31" spans="1:7">
      <c r="A31" s="148" t="s">
        <v>96</v>
      </c>
      <c r="B31" s="179">
        <v>3275.973</v>
      </c>
      <c r="C31" s="181">
        <v>0.12711705380899999</v>
      </c>
      <c r="D31" s="164"/>
      <c r="E31" s="181">
        <v>1.5860732927E-2</v>
      </c>
      <c r="F31" s="181">
        <v>1.2091136840000001E-2</v>
      </c>
      <c r="G31" s="180" t="s">
        <v>103</v>
      </c>
    </row>
    <row r="32" spans="1:7">
      <c r="A32" s="148" t="s">
        <v>97</v>
      </c>
      <c r="B32" s="179">
        <v>6637.3536999999997</v>
      </c>
      <c r="C32" s="181">
        <v>0.25754816887499998</v>
      </c>
      <c r="D32" s="164"/>
      <c r="E32" s="181">
        <v>3.2134970092000004E-2</v>
      </c>
      <c r="F32" s="181">
        <v>2.4497500999000003E-2</v>
      </c>
      <c r="G32" s="180" t="s">
        <v>104</v>
      </c>
    </row>
    <row r="33" spans="1:7">
      <c r="A33" s="169" t="s">
        <v>98</v>
      </c>
      <c r="B33" s="170">
        <v>9602.3814000000002</v>
      </c>
      <c r="C33" s="173">
        <v>0.37259966218199997</v>
      </c>
      <c r="D33" s="183"/>
      <c r="E33" s="173">
        <v>4.6490250940999997E-2</v>
      </c>
      <c r="F33" s="173">
        <v>3.5440984250000002E-2</v>
      </c>
      <c r="G33" s="171" t="s">
        <v>105</v>
      </c>
    </row>
    <row r="34" spans="1:7" ht="13">
      <c r="A34" s="175" t="s">
        <v>267</v>
      </c>
      <c r="B34" s="176">
        <v>25771.31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455.52269999999999</v>
      </c>
      <c r="C36" s="172">
        <v>1.4950390479E-2</v>
      </c>
      <c r="D36" s="172">
        <v>3.377105341E-3</v>
      </c>
      <c r="E36" s="172">
        <v>2.2054283979999999E-3</v>
      </c>
      <c r="F36" s="172">
        <v>1.6812676109999999E-3</v>
      </c>
      <c r="G36" s="168" t="s">
        <v>110</v>
      </c>
    </row>
    <row r="37" spans="1:7">
      <c r="A37" s="148" t="s">
        <v>107</v>
      </c>
      <c r="B37" s="179">
        <v>2818.511</v>
      </c>
      <c r="C37" s="181">
        <v>9.2504369202000003E-2</v>
      </c>
      <c r="D37" s="181">
        <v>2.0895574581999997E-2</v>
      </c>
      <c r="E37" s="181">
        <v>1.3645915341999999E-2</v>
      </c>
      <c r="F37" s="181">
        <v>1.0402711556E-2</v>
      </c>
      <c r="G37" s="180" t="s">
        <v>111</v>
      </c>
    </row>
    <row r="38" spans="1:7">
      <c r="A38" s="148" t="s">
        <v>108</v>
      </c>
      <c r="B38" s="179">
        <v>5067.6607000000004</v>
      </c>
      <c r="C38" s="181">
        <v>0.16632213121900002</v>
      </c>
      <c r="D38" s="181">
        <v>3.7570079418000002E-2</v>
      </c>
      <c r="E38" s="181">
        <v>2.4535248894000002E-2</v>
      </c>
      <c r="F38" s="181">
        <v>1.8703993892E-2</v>
      </c>
      <c r="G38" s="180" t="s">
        <v>112</v>
      </c>
    </row>
    <row r="39" spans="1:7">
      <c r="A39" s="169" t="s">
        <v>109</v>
      </c>
      <c r="B39" s="170">
        <v>22127.257000000001</v>
      </c>
      <c r="C39" s="173">
        <v>0.72622315504799995</v>
      </c>
      <c r="D39" s="173">
        <v>0.16404468491599999</v>
      </c>
      <c r="E39" s="173">
        <v>0.107129855368</v>
      </c>
      <c r="F39" s="173">
        <v>8.1668466826999991E-2</v>
      </c>
      <c r="G39" s="171" t="s">
        <v>113</v>
      </c>
    </row>
    <row r="40" spans="1:7" ht="13">
      <c r="A40" s="175" t="s">
        <v>268</v>
      </c>
      <c r="B40" s="176">
        <v>30468.95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5.5166393951000002E-2</v>
      </c>
      <c r="D42" s="172">
        <v>5.1189101960000009E-3</v>
      </c>
      <c r="E42" s="172">
        <v>3.3429190910000003E-3</v>
      </c>
      <c r="F42" s="172">
        <v>2.548412634E-3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7.9571671002000008E-2</v>
      </c>
      <c r="D43" s="181">
        <v>7.3834849230000003E-3</v>
      </c>
      <c r="E43" s="181">
        <v>4.8218061579999999E-3</v>
      </c>
      <c r="F43" s="181">
        <v>3.6758148779999999E-3</v>
      </c>
      <c r="G43" s="180" t="s">
        <v>119</v>
      </c>
    </row>
    <row r="44" spans="1:7">
      <c r="A44" s="148" t="s">
        <v>116</v>
      </c>
      <c r="B44" s="179">
        <v>3535.0873000000001</v>
      </c>
      <c r="C44" s="181">
        <v>0.28244364849100001</v>
      </c>
      <c r="D44" s="181">
        <v>2.6208051105000001E-2</v>
      </c>
      <c r="E44" s="181">
        <v>1.7115243483E-2</v>
      </c>
      <c r="F44" s="181">
        <v>1.3047489795000001E-2</v>
      </c>
      <c r="G44" s="180" t="s">
        <v>120</v>
      </c>
    </row>
    <row r="45" spans="1:7">
      <c r="A45" s="169" t="s">
        <v>117</v>
      </c>
      <c r="B45" s="170">
        <v>7294.6001999999999</v>
      </c>
      <c r="C45" s="173">
        <v>0.58281827856599999</v>
      </c>
      <c r="D45" s="173">
        <v>5.4079924655999999E-2</v>
      </c>
      <c r="E45" s="173">
        <v>3.5317051020000004E-2</v>
      </c>
      <c r="F45" s="173">
        <v>2.6923301629999997E-2</v>
      </c>
      <c r="G45" s="171" t="s">
        <v>121</v>
      </c>
    </row>
    <row r="46" spans="1:7" ht="13">
      <c r="A46" s="175" t="s">
        <v>269</v>
      </c>
      <c r="B46" s="176">
        <v>12516.08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647.99860000000001</v>
      </c>
      <c r="C48" s="172">
        <v>0.19390299443100001</v>
      </c>
      <c r="D48" s="172">
        <v>4.8040625260000001E-3</v>
      </c>
      <c r="E48" s="172">
        <v>3.1373069110000001E-3</v>
      </c>
      <c r="F48" s="172">
        <v>2.3916679850000001E-3</v>
      </c>
      <c r="G48" s="168" t="s">
        <v>124</v>
      </c>
    </row>
    <row r="49" spans="1:7">
      <c r="A49" s="169" t="s">
        <v>123</v>
      </c>
      <c r="B49" s="170">
        <v>2693.8739</v>
      </c>
      <c r="C49" s="173">
        <v>0.80609775365299996</v>
      </c>
      <c r="D49" s="173">
        <v>1.9971553416000001E-2</v>
      </c>
      <c r="E49" s="173">
        <v>1.3042480650999999E-2</v>
      </c>
      <c r="F49" s="173">
        <v>9.9426942630000004E-3</v>
      </c>
      <c r="G49" s="171" t="s">
        <v>125</v>
      </c>
    </row>
    <row r="50" spans="1:7" ht="13">
      <c r="A50" s="175" t="s">
        <v>270</v>
      </c>
      <c r="B50" s="176">
        <v>3341.87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355.5874</v>
      </c>
      <c r="C52" s="172">
        <v>7.2862283969999993E-3</v>
      </c>
      <c r="D52" s="172">
        <v>2.636215731E-3</v>
      </c>
      <c r="E52" s="172">
        <v>1.7215882990000001E-3</v>
      </c>
      <c r="F52" s="172">
        <v>1.3124210459999998E-3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1.9296134821999999E-2</v>
      </c>
      <c r="D53" s="181">
        <v>6.9814959669999999E-3</v>
      </c>
      <c r="E53" s="181">
        <v>4.5592861090000001E-3</v>
      </c>
      <c r="F53" s="181">
        <v>3.4756875669999998E-3</v>
      </c>
      <c r="G53" s="180" t="s">
        <v>139</v>
      </c>
    </row>
    <row r="54" spans="1:7">
      <c r="A54" s="148" t="s">
        <v>128</v>
      </c>
      <c r="B54" s="179">
        <v>1027.1183000000001</v>
      </c>
      <c r="C54" s="181">
        <v>2.1046354636000002E-2</v>
      </c>
      <c r="D54" s="181">
        <v>7.6147394999999994E-3</v>
      </c>
      <c r="E54" s="181">
        <v>4.9728276269999996E-3</v>
      </c>
      <c r="F54" s="181">
        <v>3.7909433059999998E-3</v>
      </c>
      <c r="G54" s="180" t="s">
        <v>140</v>
      </c>
    </row>
    <row r="55" spans="1:7">
      <c r="A55" s="148" t="s">
        <v>129</v>
      </c>
      <c r="B55" s="179">
        <v>1561.2835</v>
      </c>
      <c r="C55" s="181">
        <v>3.1991763975000004E-2</v>
      </c>
      <c r="D55" s="181">
        <v>1.1574876172999999E-2</v>
      </c>
      <c r="E55" s="181">
        <v>7.5590063220000005E-3</v>
      </c>
      <c r="F55" s="181">
        <v>5.7624688739999997E-3</v>
      </c>
      <c r="G55" s="180" t="s">
        <v>141</v>
      </c>
    </row>
    <row r="56" spans="1:7">
      <c r="A56" s="148" t="s">
        <v>130</v>
      </c>
      <c r="B56" s="179">
        <v>1600.8842999999999</v>
      </c>
      <c r="C56" s="181">
        <v>3.2803211382E-2</v>
      </c>
      <c r="D56" s="181">
        <v>1.1868464337E-2</v>
      </c>
      <c r="E56" s="181">
        <v>7.7507349199999994E-3</v>
      </c>
      <c r="F56" s="181">
        <v>5.9086296299999995E-3</v>
      </c>
      <c r="G56" s="180" t="s">
        <v>142</v>
      </c>
    </row>
    <row r="57" spans="1:7">
      <c r="A57" s="148" t="s">
        <v>131</v>
      </c>
      <c r="B57" s="179">
        <v>2318.6091999999999</v>
      </c>
      <c r="C57" s="181">
        <v>4.7509884192999993E-2</v>
      </c>
      <c r="D57" s="181">
        <v>1.7189456228E-2</v>
      </c>
      <c r="E57" s="181">
        <v>1.1225624046000001E-2</v>
      </c>
      <c r="F57" s="181">
        <v>8.5576471830000004E-3</v>
      </c>
      <c r="G57" s="180" t="s">
        <v>143</v>
      </c>
    </row>
    <row r="58" spans="1:7">
      <c r="A58" s="148" t="s">
        <v>132</v>
      </c>
      <c r="B58" s="179">
        <v>2393.3117999999999</v>
      </c>
      <c r="C58" s="181">
        <v>4.9040591427000006E-2</v>
      </c>
      <c r="D58" s="181">
        <v>1.7743278353000002E-2</v>
      </c>
      <c r="E58" s="181">
        <v>1.1587299184E-2</v>
      </c>
      <c r="F58" s="181">
        <v>8.8333635450000003E-3</v>
      </c>
      <c r="G58" s="180" t="s">
        <v>144</v>
      </c>
    </row>
    <row r="59" spans="1:7">
      <c r="A59" s="148" t="s">
        <v>133</v>
      </c>
      <c r="B59" s="179">
        <v>3870.7626</v>
      </c>
      <c r="C59" s="181">
        <v>7.931456619100001E-2</v>
      </c>
      <c r="D59" s="181">
        <v>2.8696644645000002E-2</v>
      </c>
      <c r="E59" s="181">
        <v>1.8740426683000001E-2</v>
      </c>
      <c r="F59" s="181">
        <v>1.4286418193999999E-2</v>
      </c>
      <c r="G59" s="180" t="s">
        <v>145</v>
      </c>
    </row>
    <row r="60" spans="1:7">
      <c r="A60" s="148" t="s">
        <v>134</v>
      </c>
      <c r="B60" s="179">
        <v>6256.4953999999998</v>
      </c>
      <c r="C60" s="181">
        <v>0.12819985873700002</v>
      </c>
      <c r="D60" s="181">
        <v>4.6383734620999997E-2</v>
      </c>
      <c r="E60" s="181">
        <v>3.0291031885E-2</v>
      </c>
      <c r="F60" s="181">
        <v>2.3091808760000002E-2</v>
      </c>
      <c r="G60" s="180" t="s">
        <v>146</v>
      </c>
    </row>
    <row r="61" spans="1:7">
      <c r="A61" s="148" t="s">
        <v>135</v>
      </c>
      <c r="B61" s="179">
        <v>6419.1914999999999</v>
      </c>
      <c r="C61" s="181">
        <v>0.13153361281299999</v>
      </c>
      <c r="D61" s="181">
        <v>4.7589913519E-2</v>
      </c>
      <c r="E61" s="181">
        <v>3.1078730498999996E-2</v>
      </c>
      <c r="F61" s="181">
        <v>2.3692296251E-2</v>
      </c>
      <c r="G61" s="180" t="s">
        <v>147</v>
      </c>
    </row>
    <row r="62" spans="1:7">
      <c r="A62" s="148" t="s">
        <v>136</v>
      </c>
      <c r="B62" s="179">
        <v>9535.2654000000002</v>
      </c>
      <c r="C62" s="181">
        <v>0.19538409271500001</v>
      </c>
      <c r="D62" s="181">
        <v>7.0691528015999996E-2</v>
      </c>
      <c r="E62" s="181">
        <v>4.6165306581000001E-2</v>
      </c>
      <c r="F62" s="181">
        <v>3.5193268917000003E-2</v>
      </c>
      <c r="G62" s="180" t="s">
        <v>148</v>
      </c>
    </row>
    <row r="63" spans="1:7">
      <c r="A63" s="169" t="s">
        <v>137</v>
      </c>
      <c r="B63" s="170">
        <v>12522.454</v>
      </c>
      <c r="C63" s="173">
        <v>0.25659362489799997</v>
      </c>
      <c r="D63" s="173">
        <v>9.2837626499000001E-2</v>
      </c>
      <c r="E63" s="173">
        <v>6.0627880168999997E-2</v>
      </c>
      <c r="F63" s="173">
        <v>4.6218544805999996E-2</v>
      </c>
      <c r="G63" s="171" t="s">
        <v>149</v>
      </c>
    </row>
    <row r="64" spans="1:7" ht="13">
      <c r="A64" s="175" t="s">
        <v>271</v>
      </c>
      <c r="B64" s="176">
        <v>48802.67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254.38229999999999</v>
      </c>
      <c r="C66" s="172">
        <v>4.3249813790000001E-3</v>
      </c>
      <c r="D66" s="182"/>
      <c r="E66" s="182"/>
      <c r="F66" s="172">
        <v>9.3888783500000004E-4</v>
      </c>
      <c r="G66" s="168" t="s">
        <v>179</v>
      </c>
    </row>
    <row r="67" spans="1:7">
      <c r="A67" s="148" t="s">
        <v>151</v>
      </c>
      <c r="B67" s="179">
        <v>324.75119999999998</v>
      </c>
      <c r="C67" s="181">
        <v>5.5213860900000002E-3</v>
      </c>
      <c r="D67" s="164"/>
      <c r="E67" s="164"/>
      <c r="F67" s="181">
        <v>1.1986091450000001E-3</v>
      </c>
      <c r="G67" s="180" t="s">
        <v>180</v>
      </c>
    </row>
    <row r="68" spans="1:7">
      <c r="A68" s="148" t="s">
        <v>152</v>
      </c>
      <c r="B68" s="179">
        <v>349.4778</v>
      </c>
      <c r="C68" s="181">
        <v>5.941785168E-3</v>
      </c>
      <c r="D68" s="164"/>
      <c r="E68" s="164"/>
      <c r="F68" s="181">
        <v>1.2898714070000001E-3</v>
      </c>
      <c r="G68" s="180" t="s">
        <v>181</v>
      </c>
    </row>
    <row r="69" spans="1:7">
      <c r="A69" s="148" t="s">
        <v>153</v>
      </c>
      <c r="B69" s="179">
        <v>421.86239999999998</v>
      </c>
      <c r="C69" s="181">
        <v>7.1724606010000001E-3</v>
      </c>
      <c r="D69" s="164"/>
      <c r="E69" s="164"/>
      <c r="F69" s="181">
        <v>1.5570323710000001E-3</v>
      </c>
      <c r="G69" s="180" t="s">
        <v>182</v>
      </c>
    </row>
    <row r="70" spans="1:7">
      <c r="A70" s="148" t="s">
        <v>154</v>
      </c>
      <c r="B70" s="179">
        <v>442.58949999999999</v>
      </c>
      <c r="C70" s="181">
        <v>7.5248605970000002E-3</v>
      </c>
      <c r="D70" s="164"/>
      <c r="E70" s="164"/>
      <c r="F70" s="181">
        <v>1.6335330629999999E-3</v>
      </c>
      <c r="G70" s="180" t="s">
        <v>183</v>
      </c>
    </row>
    <row r="71" spans="1:7">
      <c r="A71" s="148" t="s">
        <v>155</v>
      </c>
      <c r="B71" s="179">
        <v>445.17669999999998</v>
      </c>
      <c r="C71" s="181">
        <v>7.5688479019999999E-3</v>
      </c>
      <c r="D71" s="164"/>
      <c r="E71" s="164"/>
      <c r="F71" s="181">
        <v>1.643082039E-3</v>
      </c>
      <c r="G71" s="180" t="s">
        <v>184</v>
      </c>
    </row>
    <row r="72" spans="1:7">
      <c r="A72" s="148" t="s">
        <v>156</v>
      </c>
      <c r="B72" s="179">
        <v>554.73289999999997</v>
      </c>
      <c r="C72" s="181">
        <v>9.431511008E-3</v>
      </c>
      <c r="D72" s="164"/>
      <c r="E72" s="164"/>
      <c r="F72" s="181">
        <v>2.0474379379999998E-3</v>
      </c>
      <c r="G72" s="180" t="s">
        <v>185</v>
      </c>
    </row>
    <row r="73" spans="1:7">
      <c r="A73" s="148" t="s">
        <v>157</v>
      </c>
      <c r="B73" s="179">
        <v>657.4896</v>
      </c>
      <c r="C73" s="181">
        <v>1.1178569722000001E-2</v>
      </c>
      <c r="D73" s="164"/>
      <c r="E73" s="164"/>
      <c r="F73" s="181">
        <v>2.4266978770000002E-3</v>
      </c>
      <c r="G73" s="180" t="s">
        <v>186</v>
      </c>
    </row>
    <row r="74" spans="1:7">
      <c r="A74" s="148" t="s">
        <v>158</v>
      </c>
      <c r="B74" s="179">
        <v>675.09789999999998</v>
      </c>
      <c r="C74" s="181">
        <v>1.1477944205999999E-2</v>
      </c>
      <c r="D74" s="164"/>
      <c r="E74" s="164"/>
      <c r="F74" s="181">
        <v>2.4916875350000003E-3</v>
      </c>
      <c r="G74" s="180" t="s">
        <v>187</v>
      </c>
    </row>
    <row r="75" spans="1:7">
      <c r="A75" s="148" t="s">
        <v>159</v>
      </c>
      <c r="B75" s="179">
        <v>693.00070000000005</v>
      </c>
      <c r="C75" s="181">
        <v>1.1782325747E-2</v>
      </c>
      <c r="D75" s="164"/>
      <c r="E75" s="164"/>
      <c r="F75" s="181">
        <v>2.5577641490000004E-3</v>
      </c>
      <c r="G75" s="180" t="s">
        <v>188</v>
      </c>
    </row>
    <row r="76" spans="1:7">
      <c r="A76" s="148" t="s">
        <v>160</v>
      </c>
      <c r="B76" s="179">
        <v>868.58500000000004</v>
      </c>
      <c r="C76" s="181">
        <v>1.4767591734000001E-2</v>
      </c>
      <c r="D76" s="164"/>
      <c r="E76" s="164"/>
      <c r="F76" s="181">
        <v>3.2058200999999999E-3</v>
      </c>
      <c r="G76" s="180" t="s">
        <v>189</v>
      </c>
    </row>
    <row r="77" spans="1:7">
      <c r="A77" s="148" t="s">
        <v>161</v>
      </c>
      <c r="B77" s="179">
        <v>1121.7518</v>
      </c>
      <c r="C77" s="181">
        <v>1.9071907308E-2</v>
      </c>
      <c r="D77" s="164"/>
      <c r="E77" s="164"/>
      <c r="F77" s="181">
        <v>4.1402217029999997E-3</v>
      </c>
      <c r="G77" s="180" t="s">
        <v>190</v>
      </c>
    </row>
    <row r="78" spans="1:7">
      <c r="A78" s="148" t="s">
        <v>162</v>
      </c>
      <c r="B78" s="179">
        <v>1411.9636</v>
      </c>
      <c r="C78" s="181">
        <v>2.4006058116000002E-2</v>
      </c>
      <c r="D78" s="164"/>
      <c r="E78" s="164"/>
      <c r="F78" s="181">
        <v>5.211350979E-3</v>
      </c>
      <c r="G78" s="180" t="s">
        <v>191</v>
      </c>
    </row>
    <row r="79" spans="1:7">
      <c r="A79" s="148" t="s">
        <v>163</v>
      </c>
      <c r="B79" s="179">
        <v>1444.2895000000001</v>
      </c>
      <c r="C79" s="181">
        <v>2.4555659702E-2</v>
      </c>
      <c r="D79" s="164"/>
      <c r="E79" s="164"/>
      <c r="F79" s="181">
        <v>5.3306611439999999E-3</v>
      </c>
      <c r="G79" s="180" t="s">
        <v>192</v>
      </c>
    </row>
    <row r="80" spans="1:7">
      <c r="A80" s="148" t="s">
        <v>164</v>
      </c>
      <c r="B80" s="179">
        <v>1578.5966000000001</v>
      </c>
      <c r="C80" s="181">
        <v>2.6839135032E-2</v>
      </c>
      <c r="D80" s="164"/>
      <c r="E80" s="164"/>
      <c r="F80" s="181">
        <v>5.8263689919999997E-3</v>
      </c>
      <c r="G80" s="180" t="s">
        <v>193</v>
      </c>
    </row>
    <row r="81" spans="1:7">
      <c r="A81" s="148" t="s">
        <v>165</v>
      </c>
      <c r="B81" s="179">
        <v>1629.8342</v>
      </c>
      <c r="C81" s="181">
        <v>2.7710271371999998E-2</v>
      </c>
      <c r="D81" s="164"/>
      <c r="E81" s="164"/>
      <c r="F81" s="181">
        <v>6.0154794739999996E-3</v>
      </c>
      <c r="G81" s="180" t="s">
        <v>194</v>
      </c>
    </row>
    <row r="82" spans="1:7">
      <c r="A82" s="148" t="s">
        <v>166</v>
      </c>
      <c r="B82" s="179">
        <v>1698.6007999999999</v>
      </c>
      <c r="C82" s="181">
        <v>2.8879433946E-2</v>
      </c>
      <c r="D82" s="164"/>
      <c r="E82" s="164"/>
      <c r="F82" s="181">
        <v>6.269286929E-3</v>
      </c>
      <c r="G82" s="180" t="s">
        <v>195</v>
      </c>
    </row>
    <row r="83" spans="1:7">
      <c r="A83" s="148" t="s">
        <v>167</v>
      </c>
      <c r="B83" s="179">
        <v>1736.9648</v>
      </c>
      <c r="C83" s="181">
        <v>2.9531694678999999E-2</v>
      </c>
      <c r="D83" s="164"/>
      <c r="E83" s="164"/>
      <c r="F83" s="181">
        <v>6.4108828380000007E-3</v>
      </c>
      <c r="G83" s="180" t="s">
        <v>196</v>
      </c>
    </row>
    <row r="84" spans="1:7">
      <c r="A84" s="148" t="s">
        <v>168</v>
      </c>
      <c r="B84" s="179">
        <v>1745.8733999999999</v>
      </c>
      <c r="C84" s="181">
        <v>2.9683157769000001E-2</v>
      </c>
      <c r="D84" s="164"/>
      <c r="E84" s="164"/>
      <c r="F84" s="181">
        <v>6.4437631760000001E-3</v>
      </c>
      <c r="G84" s="180" t="s">
        <v>197</v>
      </c>
    </row>
    <row r="85" spans="1:7">
      <c r="A85" s="148" t="s">
        <v>169</v>
      </c>
      <c r="B85" s="179">
        <v>2091.3532</v>
      </c>
      <c r="C85" s="181">
        <v>3.5556969357999998E-2</v>
      </c>
      <c r="D85" s="164"/>
      <c r="E85" s="164"/>
      <c r="F85" s="181">
        <v>7.7188785499999997E-3</v>
      </c>
      <c r="G85" s="180" t="s">
        <v>198</v>
      </c>
    </row>
    <row r="86" spans="1:7">
      <c r="A86" s="148" t="s">
        <v>170</v>
      </c>
      <c r="B86" s="179">
        <v>2131.7691</v>
      </c>
      <c r="C86" s="181">
        <v>3.6244116281000001E-2</v>
      </c>
      <c r="D86" s="164"/>
      <c r="E86" s="164"/>
      <c r="F86" s="181">
        <v>7.8680477219999993E-3</v>
      </c>
      <c r="G86" s="180" t="s">
        <v>199</v>
      </c>
    </row>
    <row r="87" spans="1:7">
      <c r="A87" s="148" t="s">
        <v>171</v>
      </c>
      <c r="B87" s="179">
        <v>2588.1743000000001</v>
      </c>
      <c r="C87" s="181">
        <v>4.4003869972000002E-2</v>
      </c>
      <c r="D87" s="164"/>
      <c r="E87" s="164"/>
      <c r="F87" s="181">
        <v>9.5525725109999998E-3</v>
      </c>
      <c r="G87" s="180" t="s">
        <v>200</v>
      </c>
    </row>
    <row r="88" spans="1:7">
      <c r="A88" s="148" t="s">
        <v>172</v>
      </c>
      <c r="B88" s="179">
        <v>2978.4243000000001</v>
      </c>
      <c r="C88" s="181">
        <v>5.0638859838999996E-2</v>
      </c>
      <c r="D88" s="164"/>
      <c r="E88" s="164"/>
      <c r="F88" s="181">
        <v>1.099292814E-2</v>
      </c>
      <c r="G88" s="180" t="s">
        <v>201</v>
      </c>
    </row>
    <row r="89" spans="1:7">
      <c r="A89" s="148" t="s">
        <v>173</v>
      </c>
      <c r="B89" s="179">
        <v>3876.8004999999998</v>
      </c>
      <c r="C89" s="181">
        <v>6.5912958453999998E-2</v>
      </c>
      <c r="D89" s="164"/>
      <c r="E89" s="164"/>
      <c r="F89" s="181">
        <v>1.4308703199E-2</v>
      </c>
      <c r="G89" s="180" t="s">
        <v>202</v>
      </c>
    </row>
    <row r="90" spans="1:7">
      <c r="A90" s="148" t="s">
        <v>174</v>
      </c>
      <c r="B90" s="179">
        <v>3892.4944</v>
      </c>
      <c r="C90" s="181">
        <v>6.6179784507999995E-2</v>
      </c>
      <c r="D90" s="164"/>
      <c r="E90" s="164"/>
      <c r="F90" s="181">
        <v>1.4366627086999999E-2</v>
      </c>
      <c r="G90" s="180" t="s">
        <v>203</v>
      </c>
    </row>
    <row r="91" spans="1:7">
      <c r="A91" s="148" t="s">
        <v>175</v>
      </c>
      <c r="B91" s="179">
        <v>4007.4893000000002</v>
      </c>
      <c r="C91" s="181">
        <v>6.8134915823999997E-2</v>
      </c>
      <c r="D91" s="164"/>
      <c r="E91" s="164"/>
      <c r="F91" s="181">
        <v>1.4791056431E-2</v>
      </c>
      <c r="G91" s="180" t="s">
        <v>204</v>
      </c>
    </row>
    <row r="92" spans="1:7">
      <c r="A92" s="148" t="s">
        <v>176</v>
      </c>
      <c r="B92" s="179">
        <v>4665.5254999999997</v>
      </c>
      <c r="C92" s="181">
        <v>7.9322778782999995E-2</v>
      </c>
      <c r="D92" s="164"/>
      <c r="E92" s="164"/>
      <c r="F92" s="181">
        <v>1.7219771729000001E-2</v>
      </c>
      <c r="G92" s="180" t="s">
        <v>205</v>
      </c>
    </row>
    <row r="93" spans="1:7">
      <c r="A93" s="148" t="s">
        <v>177</v>
      </c>
      <c r="B93" s="179">
        <v>4843.0093999999999</v>
      </c>
      <c r="C93" s="181">
        <v>8.2340341570999995E-2</v>
      </c>
      <c r="D93" s="164"/>
      <c r="E93" s="164"/>
      <c r="F93" s="181">
        <v>1.7874838825999998E-2</v>
      </c>
      <c r="G93" s="180" t="s">
        <v>206</v>
      </c>
    </row>
    <row r="94" spans="1:7">
      <c r="A94" s="169" t="s">
        <v>178</v>
      </c>
      <c r="B94" s="170">
        <v>9686.9071999999996</v>
      </c>
      <c r="C94" s="173">
        <v>0.16469578762699999</v>
      </c>
      <c r="D94" s="183"/>
      <c r="E94" s="183"/>
      <c r="F94" s="173">
        <v>3.5752956605000004E-2</v>
      </c>
      <c r="G94" s="171" t="s">
        <v>207</v>
      </c>
    </row>
    <row r="95" spans="1:7" ht="13">
      <c r="A95" s="175" t="s">
        <v>272</v>
      </c>
      <c r="B95" s="176">
        <v>58816.97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1235.3900000000001</v>
      </c>
      <c r="C97" s="187">
        <v>1</v>
      </c>
      <c r="D97" s="187">
        <v>9.1588018929999997E-3</v>
      </c>
      <c r="E97" s="187">
        <v>5.9811820339999997E-3</v>
      </c>
      <c r="F97" s="187">
        <v>4.5596436660000003E-3</v>
      </c>
      <c r="G97" s="186" t="s">
        <v>209</v>
      </c>
    </row>
    <row r="98" spans="1:7" ht="13">
      <c r="A98" s="175" t="s">
        <v>273</v>
      </c>
      <c r="B98" s="176">
        <v>1235.3900000000001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519.19780000000003</v>
      </c>
      <c r="C100" s="187">
        <v>0.99999576271199997</v>
      </c>
      <c r="D100" s="187">
        <v>3.8491729679999997E-3</v>
      </c>
      <c r="E100" s="188"/>
      <c r="F100" s="187">
        <v>1.9162830850000001E-3</v>
      </c>
      <c r="G100" s="186" t="s">
        <v>211</v>
      </c>
    </row>
    <row r="101" spans="1:7" ht="13">
      <c r="A101" s="175" t="s">
        <v>274</v>
      </c>
      <c r="B101" s="176">
        <v>519.20000000000005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1923.972</v>
      </c>
      <c r="C103" s="172">
        <v>0.275852517119</v>
      </c>
      <c r="D103" s="172">
        <v>1.4263737278E-2</v>
      </c>
      <c r="E103" s="172">
        <v>9.3149748340000012E-3</v>
      </c>
      <c r="F103" s="172">
        <v>7.1010990409999999E-3</v>
      </c>
      <c r="G103" s="168" t="s">
        <v>214</v>
      </c>
    </row>
    <row r="104" spans="1:7">
      <c r="A104" s="169" t="s">
        <v>213</v>
      </c>
      <c r="B104" s="170">
        <v>5050.6660000000002</v>
      </c>
      <c r="C104" s="173">
        <v>0.72414719612799994</v>
      </c>
      <c r="D104" s="173">
        <v>3.7444085934000004E-2</v>
      </c>
      <c r="E104" s="173">
        <v>2.4452968485999999E-2</v>
      </c>
      <c r="F104" s="173">
        <v>1.8641268940999999E-2</v>
      </c>
      <c r="G104" s="171" t="s">
        <v>215</v>
      </c>
    </row>
    <row r="105" spans="1:7" ht="13">
      <c r="A105" s="175" t="s">
        <v>275</v>
      </c>
      <c r="B105" s="176">
        <v>6974.64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430.31400000000002</v>
      </c>
      <c r="C107" s="172">
        <v>5.5277315329000001E-2</v>
      </c>
      <c r="D107" s="172">
        <v>3.1902157840000001E-3</v>
      </c>
      <c r="E107" s="172">
        <v>2.0833796339999999E-3</v>
      </c>
      <c r="F107" s="172">
        <v>1.5882259889999999E-3</v>
      </c>
      <c r="G107" s="168" t="s">
        <v>220</v>
      </c>
    </row>
    <row r="108" spans="1:7">
      <c r="A108" s="148" t="s">
        <v>217</v>
      </c>
      <c r="B108" s="179">
        <v>872.25729999999999</v>
      </c>
      <c r="C108" s="181">
        <v>0.11204850834500001</v>
      </c>
      <c r="D108" s="181">
        <v>6.4666476260000008E-3</v>
      </c>
      <c r="E108" s="181">
        <v>4.2230629129999999E-3</v>
      </c>
      <c r="F108" s="181">
        <v>3.219374022E-3</v>
      </c>
      <c r="G108" s="180" t="s">
        <v>221</v>
      </c>
    </row>
    <row r="109" spans="1:7">
      <c r="A109" s="148" t="s">
        <v>218</v>
      </c>
      <c r="B109" s="179">
        <v>1424.3311000000001</v>
      </c>
      <c r="C109" s="181">
        <v>0.18296685524299999</v>
      </c>
      <c r="D109" s="181">
        <v>1.0559553156999999E-2</v>
      </c>
      <c r="E109" s="181">
        <v>6.8959466930000003E-3</v>
      </c>
      <c r="F109" s="181">
        <v>5.2569976110000008E-3</v>
      </c>
      <c r="G109" s="180" t="s">
        <v>222</v>
      </c>
    </row>
    <row r="110" spans="1:7">
      <c r="A110" s="169" t="s">
        <v>219</v>
      </c>
      <c r="B110" s="170">
        <v>5057.7368999999999</v>
      </c>
      <c r="C110" s="173">
        <v>0.64970723116299989</v>
      </c>
      <c r="D110" s="183"/>
      <c r="E110" s="183"/>
      <c r="F110" s="173">
        <v>1.8667366597999998E-2</v>
      </c>
      <c r="G110" s="171" t="s">
        <v>223</v>
      </c>
    </row>
    <row r="111" spans="1:7" ht="13">
      <c r="A111" s="175" t="s">
        <v>276</v>
      </c>
      <c r="B111" s="176">
        <v>7784.64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1929.318</v>
      </c>
      <c r="C113" s="172">
        <v>0.440446354988</v>
      </c>
      <c r="D113" s="182"/>
      <c r="E113" s="172">
        <v>9.3408576720000001E-3</v>
      </c>
      <c r="F113" s="172">
        <v>7.1208303440000002E-3</v>
      </c>
      <c r="G113" s="168" t="s">
        <v>226</v>
      </c>
    </row>
    <row r="114" spans="1:7">
      <c r="A114" s="169" t="s">
        <v>225</v>
      </c>
      <c r="B114" s="170">
        <v>2451.0549999999998</v>
      </c>
      <c r="C114" s="173">
        <v>0.55955432988499998</v>
      </c>
      <c r="D114" s="183"/>
      <c r="E114" s="173">
        <v>1.186686482E-2</v>
      </c>
      <c r="F114" s="173">
        <v>9.0464852449999994E-3</v>
      </c>
      <c r="G114" s="171" t="s">
        <v>227</v>
      </c>
    </row>
    <row r="115" spans="1:7" ht="13">
      <c r="A115" s="175" t="s">
        <v>277</v>
      </c>
      <c r="B115" s="176">
        <v>4380.37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540.24659999999994</v>
      </c>
      <c r="C117" s="172">
        <v>0.49317771854199999</v>
      </c>
      <c r="D117" s="182"/>
      <c r="E117" s="172">
        <v>2.6156219959999998E-3</v>
      </c>
      <c r="F117" s="172">
        <v>1.9939711250000001E-3</v>
      </c>
      <c r="G117" s="168" t="s">
        <v>230</v>
      </c>
    </row>
    <row r="118" spans="1:7">
      <c r="A118" s="169" t="s">
        <v>229</v>
      </c>
      <c r="B118" s="170">
        <v>555.19780000000003</v>
      </c>
      <c r="C118" s="173">
        <v>0.50682629810900004</v>
      </c>
      <c r="D118" s="183"/>
      <c r="E118" s="173">
        <v>2.6880087310000001E-3</v>
      </c>
      <c r="F118" s="173">
        <v>2.0491538159999999E-3</v>
      </c>
      <c r="G118" s="171" t="s">
        <v>231</v>
      </c>
    </row>
    <row r="119" spans="1:7" ht="13">
      <c r="A119" s="175" t="s">
        <v>278</v>
      </c>
      <c r="B119" s="176">
        <v>1095.44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531.86800000000005</v>
      </c>
      <c r="C121" s="172">
        <v>1.2993734830000001E-2</v>
      </c>
      <c r="D121" s="182"/>
      <c r="E121" s="172">
        <v>2.5750567239999998E-3</v>
      </c>
      <c r="F121" s="172">
        <v>1.9630469390000001E-3</v>
      </c>
      <c r="G121" s="168" t="s">
        <v>248</v>
      </c>
    </row>
    <row r="122" spans="1:7">
      <c r="A122" s="148" t="s">
        <v>233</v>
      </c>
      <c r="B122" s="179">
        <v>830.97529999999995</v>
      </c>
      <c r="C122" s="181">
        <v>2.0301038412999999E-2</v>
      </c>
      <c r="D122" s="164"/>
      <c r="E122" s="181">
        <v>4.0231947280000005E-3</v>
      </c>
      <c r="F122" s="181">
        <v>3.067008203E-3</v>
      </c>
      <c r="G122" s="180" t="s">
        <v>249</v>
      </c>
    </row>
    <row r="123" spans="1:7">
      <c r="A123" s="148" t="s">
        <v>234</v>
      </c>
      <c r="B123" s="179">
        <v>1257.9761000000001</v>
      </c>
      <c r="C123" s="181">
        <v>3.0732828195000002E-2</v>
      </c>
      <c r="D123" s="164"/>
      <c r="E123" s="181">
        <v>6.0905333930000001E-3</v>
      </c>
      <c r="F123" s="181">
        <v>4.6430056549999999E-3</v>
      </c>
      <c r="G123" s="180" t="s">
        <v>250</v>
      </c>
    </row>
    <row r="124" spans="1:7">
      <c r="A124" s="148" t="s">
        <v>235</v>
      </c>
      <c r="B124" s="179">
        <v>1412.6362999999999</v>
      </c>
      <c r="C124" s="181">
        <v>3.4511234918999996E-2</v>
      </c>
      <c r="D124" s="164"/>
      <c r="E124" s="181">
        <v>6.839325928E-3</v>
      </c>
      <c r="F124" s="181">
        <v>5.2138338159999995E-3</v>
      </c>
      <c r="G124" s="180" t="s">
        <v>251</v>
      </c>
    </row>
    <row r="125" spans="1:7">
      <c r="A125" s="148" t="s">
        <v>236</v>
      </c>
      <c r="B125" s="179">
        <v>1540.7596000000001</v>
      </c>
      <c r="C125" s="181">
        <v>3.7641335217999998E-2</v>
      </c>
      <c r="D125" s="164"/>
      <c r="E125" s="181">
        <v>7.4596391730000003E-3</v>
      </c>
      <c r="F125" s="181">
        <v>5.6867181629999992E-3</v>
      </c>
      <c r="G125" s="180" t="s">
        <v>252</v>
      </c>
    </row>
    <row r="126" spans="1:7">
      <c r="A126" s="148" t="s">
        <v>237</v>
      </c>
      <c r="B126" s="179">
        <v>1874.1148000000001</v>
      </c>
      <c r="C126" s="181">
        <v>4.5785327850000002E-2</v>
      </c>
      <c r="D126" s="164"/>
      <c r="E126" s="181">
        <v>9.0735895310000009E-3</v>
      </c>
      <c r="F126" s="181">
        <v>6.9170834130000006E-3</v>
      </c>
      <c r="G126" s="180" t="s">
        <v>253</v>
      </c>
    </row>
    <row r="127" spans="1:7">
      <c r="A127" s="148" t="s">
        <v>238</v>
      </c>
      <c r="B127" s="179">
        <v>1883.8567</v>
      </c>
      <c r="C127" s="181">
        <v>4.6023326121999997E-2</v>
      </c>
      <c r="D127" s="164"/>
      <c r="E127" s="181">
        <v>9.120755266000001E-3</v>
      </c>
      <c r="F127" s="181">
        <v>6.9530393399999998E-3</v>
      </c>
      <c r="G127" s="180" t="s">
        <v>254</v>
      </c>
    </row>
    <row r="128" spans="1:7">
      <c r="A128" s="148" t="s">
        <v>239</v>
      </c>
      <c r="B128" s="179">
        <v>2135.0837999999999</v>
      </c>
      <c r="C128" s="181">
        <v>5.2160898450999998E-2</v>
      </c>
      <c r="D128" s="164"/>
      <c r="E128" s="181">
        <v>1.0337079679000001E-2</v>
      </c>
      <c r="F128" s="181">
        <v>7.8802817940000006E-3</v>
      </c>
      <c r="G128" s="180" t="s">
        <v>255</v>
      </c>
    </row>
    <row r="129" spans="1:7">
      <c r="A129" s="148" t="s">
        <v>240</v>
      </c>
      <c r="B129" s="179">
        <v>2340.3359</v>
      </c>
      <c r="C129" s="181">
        <v>5.7175284277999998E-2</v>
      </c>
      <c r="D129" s="164"/>
      <c r="E129" s="181">
        <v>1.1330814591E-2</v>
      </c>
      <c r="F129" s="181">
        <v>8.6378372530000001E-3</v>
      </c>
      <c r="G129" s="180" t="s">
        <v>256</v>
      </c>
    </row>
    <row r="130" spans="1:7">
      <c r="A130" s="148" t="s">
        <v>241</v>
      </c>
      <c r="B130" s="179">
        <v>2357.1934999999999</v>
      </c>
      <c r="C130" s="181">
        <v>5.7587121771999997E-2</v>
      </c>
      <c r="D130" s="164"/>
      <c r="E130" s="181">
        <v>1.1412431225999999E-2</v>
      </c>
      <c r="F130" s="181">
        <v>8.700056187E-3</v>
      </c>
      <c r="G130" s="180" t="s">
        <v>257</v>
      </c>
    </row>
    <row r="131" spans="1:7">
      <c r="A131" s="148" t="s">
        <v>242</v>
      </c>
      <c r="B131" s="179">
        <v>2364</v>
      </c>
      <c r="C131" s="181">
        <v>5.7753407121000001E-2</v>
      </c>
      <c r="D131" s="164"/>
      <c r="E131" s="181">
        <v>1.1445385123E-2</v>
      </c>
      <c r="F131" s="181">
        <v>8.7251779819999993E-3</v>
      </c>
      <c r="G131" s="180" t="s">
        <v>258</v>
      </c>
    </row>
    <row r="132" spans="1:7">
      <c r="A132" s="148" t="s">
        <v>243</v>
      </c>
      <c r="B132" s="179">
        <v>2397.5718999999999</v>
      </c>
      <c r="C132" s="181">
        <v>5.8573581236000004E-2</v>
      </c>
      <c r="D132" s="164"/>
      <c r="E132" s="181">
        <v>1.1607924600999998E-2</v>
      </c>
      <c r="F132" s="181">
        <v>8.849086951E-3</v>
      </c>
      <c r="G132" s="180" t="s">
        <v>259</v>
      </c>
    </row>
    <row r="133" spans="1:7">
      <c r="A133" s="148" t="s">
        <v>244</v>
      </c>
      <c r="B133" s="179">
        <v>2621.0113999999999</v>
      </c>
      <c r="C133" s="181">
        <v>6.4032292069999996E-2</v>
      </c>
      <c r="D133" s="164"/>
      <c r="E133" s="181">
        <v>1.2689714418999999E-2</v>
      </c>
      <c r="F133" s="181">
        <v>9.6737694409999991E-3</v>
      </c>
      <c r="G133" s="180" t="s">
        <v>260</v>
      </c>
    </row>
    <row r="134" spans="1:7">
      <c r="A134" s="148" t="s">
        <v>245</v>
      </c>
      <c r="B134" s="179">
        <v>4711.7417999999998</v>
      </c>
      <c r="C134" s="181">
        <v>0.11510962031499999</v>
      </c>
      <c r="D134" s="164"/>
      <c r="E134" s="181">
        <v>2.2812055626999998E-2</v>
      </c>
      <c r="F134" s="181">
        <v>1.7390349328000002E-2</v>
      </c>
      <c r="G134" s="180" t="s">
        <v>261</v>
      </c>
    </row>
    <row r="135" spans="1:7">
      <c r="A135" s="148" t="s">
        <v>246</v>
      </c>
      <c r="B135" s="179">
        <v>5779.4678000000004</v>
      </c>
      <c r="C135" s="181">
        <v>0.141194567173</v>
      </c>
      <c r="D135" s="164"/>
      <c r="E135" s="181">
        <v>2.7981486793000002E-2</v>
      </c>
      <c r="F135" s="181">
        <v>2.1331169711000002E-2</v>
      </c>
      <c r="G135" s="180" t="s">
        <v>262</v>
      </c>
    </row>
    <row r="136" spans="1:7">
      <c r="A136" s="169" t="s">
        <v>247</v>
      </c>
      <c r="B136" s="170">
        <v>6894.0590000000002</v>
      </c>
      <c r="C136" s="173">
        <v>0.16842444845399998</v>
      </c>
      <c r="D136" s="183"/>
      <c r="E136" s="173">
        <v>3.3377817394000003E-2</v>
      </c>
      <c r="F136" s="173">
        <v>2.5444962688000002E-2</v>
      </c>
      <c r="G136" s="171" t="s">
        <v>263</v>
      </c>
    </row>
    <row r="137" spans="1:7" ht="13">
      <c r="A137" s="175" t="s">
        <v>279</v>
      </c>
      <c r="B137" s="176">
        <v>40932.65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1020.2910000000001</v>
      </c>
      <c r="C6" s="172">
        <v>0.8</v>
      </c>
      <c r="D6" s="167">
        <v>816.23239999999998</v>
      </c>
      <c r="E6" s="182"/>
      <c r="F6" s="168" t="s">
        <v>84</v>
      </c>
    </row>
    <row r="7" spans="1:6">
      <c r="A7" s="148" t="s">
        <v>71</v>
      </c>
      <c r="B7" s="179">
        <v>1347.153</v>
      </c>
      <c r="C7" s="181">
        <v>0.8</v>
      </c>
      <c r="D7" s="179">
        <v>1077.7228</v>
      </c>
      <c r="E7" s="164"/>
      <c r="F7" s="180" t="s">
        <v>85</v>
      </c>
    </row>
    <row r="8" spans="1:6">
      <c r="A8" s="148" t="s">
        <v>72</v>
      </c>
      <c r="B8" s="179">
        <v>1524.347</v>
      </c>
      <c r="C8" s="181">
        <v>0.9</v>
      </c>
      <c r="D8" s="179">
        <v>1371.9122</v>
      </c>
      <c r="E8" s="164"/>
      <c r="F8" s="180" t="s">
        <v>86</v>
      </c>
    </row>
    <row r="9" spans="1:6">
      <c r="A9" s="148" t="s">
        <v>74</v>
      </c>
      <c r="B9" s="179">
        <v>2777.2139999999999</v>
      </c>
      <c r="C9" s="181">
        <v>1</v>
      </c>
      <c r="D9" s="179">
        <v>2777.2141999999999</v>
      </c>
      <c r="E9" s="164"/>
      <c r="F9" s="180" t="s">
        <v>88</v>
      </c>
    </row>
    <row r="10" spans="1:6">
      <c r="A10" s="148" t="s">
        <v>75</v>
      </c>
      <c r="B10" s="179">
        <v>2959.9949999999999</v>
      </c>
      <c r="C10" s="181">
        <v>1</v>
      </c>
      <c r="D10" s="179">
        <v>2959.9949000000001</v>
      </c>
      <c r="E10" s="164"/>
      <c r="F10" s="180" t="s">
        <v>89</v>
      </c>
    </row>
    <row r="11" spans="1:6">
      <c r="A11" s="148" t="s">
        <v>76</v>
      </c>
      <c r="B11" s="179">
        <v>3734.5160000000001</v>
      </c>
      <c r="C11" s="181">
        <v>0.3</v>
      </c>
      <c r="D11" s="179">
        <v>1120.3549</v>
      </c>
      <c r="E11" s="164"/>
      <c r="F11" s="180" t="s">
        <v>90</v>
      </c>
    </row>
    <row r="12" spans="1:6">
      <c r="A12" s="169" t="s">
        <v>77</v>
      </c>
      <c r="B12" s="170">
        <v>4950.875</v>
      </c>
      <c r="C12" s="173">
        <v>0.8</v>
      </c>
      <c r="D12" s="170">
        <v>3960.7</v>
      </c>
      <c r="E12" s="183"/>
      <c r="F12" s="171" t="s">
        <v>91</v>
      </c>
    </row>
    <row r="13" spans="1:6" ht="13">
      <c r="A13" s="175" t="s">
        <v>280</v>
      </c>
      <c r="B13" s="176">
        <v>18314.39</v>
      </c>
      <c r="C13" s="178"/>
      <c r="D13" s="176">
        <v>14084.13</v>
      </c>
      <c r="E13" s="178"/>
      <c r="F13" s="174"/>
    </row>
    <row r="15" spans="1:6">
      <c r="A15" s="184" t="s">
        <v>106</v>
      </c>
      <c r="B15" s="185">
        <v>455.52269999999999</v>
      </c>
      <c r="C15" s="187">
        <v>0.9</v>
      </c>
      <c r="D15" s="185">
        <v>409.97050000000002</v>
      </c>
      <c r="E15" s="188"/>
      <c r="F15" s="186" t="s">
        <v>110</v>
      </c>
    </row>
    <row r="16" spans="1:6" ht="13">
      <c r="A16" s="175" t="s">
        <v>281</v>
      </c>
      <c r="B16" s="176">
        <v>455.52</v>
      </c>
      <c r="C16" s="178"/>
      <c r="D16" s="176">
        <v>409.97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3535.087</v>
      </c>
      <c r="C19" s="181">
        <v>0.65</v>
      </c>
      <c r="D19" s="179">
        <v>2297.8069999999998</v>
      </c>
      <c r="E19" s="164"/>
      <c r="F19" s="180" t="s">
        <v>120</v>
      </c>
    </row>
    <row r="20" spans="1:6">
      <c r="A20" s="169" t="s">
        <v>117</v>
      </c>
      <c r="B20" s="170">
        <v>7294.6</v>
      </c>
      <c r="C20" s="173">
        <v>0.65</v>
      </c>
      <c r="D20" s="170">
        <v>4741.49</v>
      </c>
      <c r="E20" s="183"/>
      <c r="F20" s="171" t="s">
        <v>121</v>
      </c>
    </row>
    <row r="21" spans="1:6" ht="13">
      <c r="A21" s="175" t="s">
        <v>282</v>
      </c>
      <c r="B21" s="176">
        <v>11520.15</v>
      </c>
      <c r="C21" s="178"/>
      <c r="D21" s="178"/>
      <c r="E21" s="178"/>
      <c r="F21" s="174"/>
    </row>
    <row r="23" spans="1:6">
      <c r="A23" s="166" t="s">
        <v>128</v>
      </c>
      <c r="B23" s="167">
        <v>1027.1179999999999</v>
      </c>
      <c r="C23" s="172">
        <v>1</v>
      </c>
      <c r="D23" s="167">
        <v>1027.1183000000001</v>
      </c>
      <c r="E23" s="182"/>
      <c r="F23" s="168" t="s">
        <v>140</v>
      </c>
    </row>
    <row r="24" spans="1:6">
      <c r="A24" s="148" t="s">
        <v>129</v>
      </c>
      <c r="B24" s="179">
        <v>1561.2829999999999</v>
      </c>
      <c r="C24" s="181">
        <v>0.4</v>
      </c>
      <c r="D24" s="179">
        <v>624.51340000000005</v>
      </c>
      <c r="E24" s="164"/>
      <c r="F24" s="180" t="s">
        <v>141</v>
      </c>
    </row>
    <row r="25" spans="1:6">
      <c r="A25" s="148" t="s">
        <v>130</v>
      </c>
      <c r="B25" s="179">
        <v>1600.884</v>
      </c>
      <c r="C25" s="181">
        <v>0.5</v>
      </c>
      <c r="D25" s="179">
        <v>800.44209999999998</v>
      </c>
      <c r="E25" s="164"/>
      <c r="F25" s="180" t="s">
        <v>142</v>
      </c>
    </row>
    <row r="26" spans="1:6">
      <c r="A26" s="148" t="s">
        <v>131</v>
      </c>
      <c r="B26" s="179">
        <v>2318.6089999999999</v>
      </c>
      <c r="C26" s="181">
        <v>0.25</v>
      </c>
      <c r="D26" s="179">
        <v>579.65229999999997</v>
      </c>
      <c r="E26" s="164"/>
      <c r="F26" s="180" t="s">
        <v>143</v>
      </c>
    </row>
    <row r="27" spans="1:6">
      <c r="A27" s="148" t="s">
        <v>132</v>
      </c>
      <c r="B27" s="179">
        <v>2393.3119999999999</v>
      </c>
      <c r="C27" s="181">
        <v>0.4</v>
      </c>
      <c r="D27" s="179">
        <v>957.32470000000001</v>
      </c>
      <c r="E27" s="164"/>
      <c r="F27" s="180" t="s">
        <v>144</v>
      </c>
    </row>
    <row r="28" spans="1:6">
      <c r="A28" s="148" t="s">
        <v>134</v>
      </c>
      <c r="B28" s="179">
        <v>6256.4949999999999</v>
      </c>
      <c r="C28" s="181">
        <v>0.5</v>
      </c>
      <c r="D28" s="179">
        <v>3128.2476999999999</v>
      </c>
      <c r="E28" s="164"/>
      <c r="F28" s="180" t="s">
        <v>146</v>
      </c>
    </row>
    <row r="29" spans="1:6">
      <c r="A29" s="148" t="s">
        <v>135</v>
      </c>
      <c r="B29" s="179">
        <v>6419.192</v>
      </c>
      <c r="C29" s="181">
        <v>0.6</v>
      </c>
      <c r="D29" s="179">
        <v>3851.5149000000001</v>
      </c>
      <c r="E29" s="164"/>
      <c r="F29" s="180" t="s">
        <v>147</v>
      </c>
    </row>
    <row r="30" spans="1:6">
      <c r="A30" s="148" t="s">
        <v>136</v>
      </c>
      <c r="B30" s="179">
        <v>9535.2649999999994</v>
      </c>
      <c r="C30" s="181">
        <v>0.75</v>
      </c>
      <c r="D30" s="179">
        <v>7151.4489999999996</v>
      </c>
      <c r="E30" s="164"/>
      <c r="F30" s="180" t="s">
        <v>148</v>
      </c>
    </row>
    <row r="31" spans="1:6">
      <c r="A31" s="169" t="s">
        <v>137</v>
      </c>
      <c r="B31" s="170">
        <v>12522.454</v>
      </c>
      <c r="C31" s="173">
        <v>0.85</v>
      </c>
      <c r="D31" s="170">
        <v>10644.0859</v>
      </c>
      <c r="E31" s="183"/>
      <c r="F31" s="171" t="s">
        <v>149</v>
      </c>
    </row>
    <row r="32" spans="1:6" ht="13">
      <c r="A32" s="175" t="s">
        <v>283</v>
      </c>
      <c r="B32" s="176">
        <v>43634.61</v>
      </c>
      <c r="C32" s="178"/>
      <c r="D32" s="176">
        <v>28764.35</v>
      </c>
      <c r="E32" s="178"/>
      <c r="F32" s="174"/>
    </row>
    <row r="34" spans="1:6">
      <c r="A34" s="166" t="s">
        <v>159</v>
      </c>
      <c r="B34" s="167">
        <v>693.00070000000005</v>
      </c>
      <c r="C34" s="172">
        <v>1</v>
      </c>
      <c r="D34" s="167">
        <v>693.00070000000005</v>
      </c>
      <c r="E34" s="182"/>
      <c r="F34" s="168" t="s">
        <v>188</v>
      </c>
    </row>
    <row r="35" spans="1:6">
      <c r="A35" s="148" t="s">
        <v>160</v>
      </c>
      <c r="B35" s="179">
        <v>868.58500000000004</v>
      </c>
      <c r="C35" s="181">
        <v>0.7</v>
      </c>
      <c r="D35" s="179">
        <v>608.0095</v>
      </c>
      <c r="E35" s="164"/>
      <c r="F35" s="180" t="s">
        <v>189</v>
      </c>
    </row>
    <row r="36" spans="1:6">
      <c r="A36" s="148" t="s">
        <v>161</v>
      </c>
      <c r="B36" s="179">
        <v>1121.7518</v>
      </c>
      <c r="C36" s="181">
        <v>1</v>
      </c>
      <c r="D36" s="179">
        <v>1121.7518</v>
      </c>
      <c r="E36" s="164"/>
      <c r="F36" s="180" t="s">
        <v>190</v>
      </c>
    </row>
    <row r="37" spans="1:6">
      <c r="A37" s="148" t="s">
        <v>162</v>
      </c>
      <c r="B37" s="179">
        <v>1411.9636</v>
      </c>
      <c r="C37" s="181">
        <v>0.9</v>
      </c>
      <c r="D37" s="179">
        <v>1270.7673</v>
      </c>
      <c r="E37" s="164"/>
      <c r="F37" s="180" t="s">
        <v>191</v>
      </c>
    </row>
    <row r="38" spans="1:6">
      <c r="A38" s="148" t="s">
        <v>164</v>
      </c>
      <c r="B38" s="179">
        <v>1578.5966000000001</v>
      </c>
      <c r="C38" s="181">
        <v>1</v>
      </c>
      <c r="D38" s="179">
        <v>1578.5966000000001</v>
      </c>
      <c r="E38" s="164"/>
      <c r="F38" s="180" t="s">
        <v>193</v>
      </c>
    </row>
    <row r="39" spans="1:6">
      <c r="A39" s="148" t="s">
        <v>166</v>
      </c>
      <c r="B39" s="179">
        <v>1698.6007999999999</v>
      </c>
      <c r="C39" s="181">
        <v>1</v>
      </c>
      <c r="D39" s="179">
        <v>1698.6007999999999</v>
      </c>
      <c r="E39" s="164"/>
      <c r="F39" s="180" t="s">
        <v>195</v>
      </c>
    </row>
    <row r="40" spans="1:6">
      <c r="A40" s="148" t="s">
        <v>167</v>
      </c>
      <c r="B40" s="179">
        <v>1736.9648</v>
      </c>
      <c r="C40" s="181">
        <v>1</v>
      </c>
      <c r="D40" s="179">
        <v>1736.9648</v>
      </c>
      <c r="E40" s="164"/>
      <c r="F40" s="180" t="s">
        <v>196</v>
      </c>
    </row>
    <row r="41" spans="1:6">
      <c r="A41" s="148" t="s">
        <v>168</v>
      </c>
      <c r="B41" s="179">
        <v>1745.8733999999999</v>
      </c>
      <c r="C41" s="181">
        <v>1</v>
      </c>
      <c r="D41" s="179">
        <v>1745.8733999999999</v>
      </c>
      <c r="E41" s="164"/>
      <c r="F41" s="180" t="s">
        <v>197</v>
      </c>
    </row>
    <row r="42" spans="1:6">
      <c r="A42" s="148" t="s">
        <v>169</v>
      </c>
      <c r="B42" s="179">
        <v>2091.3532</v>
      </c>
      <c r="C42" s="181">
        <v>1</v>
      </c>
      <c r="D42" s="179">
        <v>2091.3532</v>
      </c>
      <c r="E42" s="164"/>
      <c r="F42" s="180" t="s">
        <v>198</v>
      </c>
    </row>
    <row r="43" spans="1:6">
      <c r="A43" s="148" t="s">
        <v>170</v>
      </c>
      <c r="B43" s="179">
        <v>2131.7691</v>
      </c>
      <c r="C43" s="181">
        <v>0.9</v>
      </c>
      <c r="D43" s="179">
        <v>1918.5922</v>
      </c>
      <c r="E43" s="164"/>
      <c r="F43" s="180" t="s">
        <v>199</v>
      </c>
    </row>
    <row r="44" spans="1:6">
      <c r="A44" s="148" t="s">
        <v>171</v>
      </c>
      <c r="B44" s="179">
        <v>2588.1743000000001</v>
      </c>
      <c r="C44" s="181">
        <v>1</v>
      </c>
      <c r="D44" s="179">
        <v>2588.1743000000001</v>
      </c>
      <c r="E44" s="164"/>
      <c r="F44" s="180" t="s">
        <v>200</v>
      </c>
    </row>
    <row r="45" spans="1:6">
      <c r="A45" s="148" t="s">
        <v>172</v>
      </c>
      <c r="B45" s="179">
        <v>2978.4243000000001</v>
      </c>
      <c r="C45" s="181">
        <v>0.75</v>
      </c>
      <c r="D45" s="179">
        <v>2233.8182000000002</v>
      </c>
      <c r="E45" s="164"/>
      <c r="F45" s="180" t="s">
        <v>201</v>
      </c>
    </row>
    <row r="46" spans="1:6">
      <c r="A46" s="148" t="s">
        <v>173</v>
      </c>
      <c r="B46" s="179">
        <v>3876.8004999999998</v>
      </c>
      <c r="C46" s="181">
        <v>0.9</v>
      </c>
      <c r="D46" s="179">
        <v>3489.1203999999998</v>
      </c>
      <c r="E46" s="164"/>
      <c r="F46" s="180" t="s">
        <v>202</v>
      </c>
    </row>
    <row r="47" spans="1:6">
      <c r="A47" s="148" t="s">
        <v>174</v>
      </c>
      <c r="B47" s="179">
        <v>3892.4944</v>
      </c>
      <c r="C47" s="181">
        <v>0.9</v>
      </c>
      <c r="D47" s="179">
        <v>3503.2449000000001</v>
      </c>
      <c r="E47" s="164"/>
      <c r="F47" s="180" t="s">
        <v>203</v>
      </c>
    </row>
    <row r="48" spans="1:6">
      <c r="A48" s="148" t="s">
        <v>175</v>
      </c>
      <c r="B48" s="179">
        <v>4007.4893000000002</v>
      </c>
      <c r="C48" s="181">
        <v>0.9</v>
      </c>
      <c r="D48" s="179">
        <v>3606.7404000000001</v>
      </c>
      <c r="E48" s="164"/>
      <c r="F48" s="180" t="s">
        <v>204</v>
      </c>
    </row>
    <row r="49" spans="1:6">
      <c r="A49" s="148" t="s">
        <v>176</v>
      </c>
      <c r="B49" s="179">
        <v>4665.5254999999997</v>
      </c>
      <c r="C49" s="181">
        <v>1</v>
      </c>
      <c r="D49" s="179">
        <v>4665.5254999999997</v>
      </c>
      <c r="E49" s="164"/>
      <c r="F49" s="180" t="s">
        <v>205</v>
      </c>
    </row>
    <row r="50" spans="1:6">
      <c r="A50" s="148" t="s">
        <v>177</v>
      </c>
      <c r="B50" s="179">
        <v>4843.0093999999999</v>
      </c>
      <c r="C50" s="181">
        <v>1</v>
      </c>
      <c r="D50" s="179">
        <v>4843.0093999999999</v>
      </c>
      <c r="E50" s="164"/>
      <c r="F50" s="180" t="s">
        <v>206</v>
      </c>
    </row>
    <row r="51" spans="1:6">
      <c r="A51" s="169" t="s">
        <v>178</v>
      </c>
      <c r="B51" s="170">
        <v>9686.9071999999996</v>
      </c>
      <c r="C51" s="173">
        <v>0.9</v>
      </c>
      <c r="D51" s="170">
        <v>7439.7232999999997</v>
      </c>
      <c r="E51" s="183"/>
      <c r="F51" s="171" t="s">
        <v>207</v>
      </c>
    </row>
    <row r="52" spans="1:6" ht="13">
      <c r="A52" s="175" t="s">
        <v>284</v>
      </c>
      <c r="B52" s="176">
        <v>51617.279999999999</v>
      </c>
      <c r="C52" s="178"/>
      <c r="D52" s="176">
        <v>46832.87</v>
      </c>
      <c r="E52" s="178"/>
      <c r="F52" s="174"/>
    </row>
    <row r="54" spans="1:6">
      <c r="A54" s="166" t="s">
        <v>217</v>
      </c>
      <c r="B54" s="167">
        <v>872.25729999999999</v>
      </c>
      <c r="C54" s="172">
        <v>0.8</v>
      </c>
      <c r="D54" s="167">
        <v>697.80589999999995</v>
      </c>
      <c r="E54" s="182"/>
      <c r="F54" s="168" t="s">
        <v>221</v>
      </c>
    </row>
    <row r="55" spans="1:6">
      <c r="A55" s="169" t="s">
        <v>218</v>
      </c>
      <c r="B55" s="170">
        <v>1424.3311000000001</v>
      </c>
      <c r="C55" s="173">
        <v>0.8</v>
      </c>
      <c r="D55" s="170">
        <v>1139.4648999999999</v>
      </c>
      <c r="E55" s="183"/>
      <c r="F55" s="171" t="s">
        <v>222</v>
      </c>
    </row>
    <row r="56" spans="1:6" ht="13">
      <c r="A56" s="175" t="s">
        <v>285</v>
      </c>
      <c r="B56" s="176">
        <v>2296.59</v>
      </c>
      <c r="C56" s="178"/>
      <c r="D56" s="176">
        <v>1837.27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127838.55413095999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G5813" s="108" t="e">
        <f>G5812*#REF!/#REF!</f>
        <v>#REF!</v>
      </c>
      <c r="H5813" s="108">
        <f t="shared" si="138"/>
        <v>0</v>
      </c>
      <c r="I5813" s="108">
        <f t="shared" si="139"/>
        <v>0</v>
      </c>
      <c r="J5813" s="108">
        <f t="shared" si="140"/>
        <v>0</v>
      </c>
    </row>
    <row r="5814" spans="1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G5813" s="108" t="e">
        <f>G5812*#REF!/#REF!</f>
        <v>#REF!</v>
      </c>
      <c r="H5813" s="108">
        <f t="shared" si="138"/>
        <v>0</v>
      </c>
      <c r="I5813" s="108">
        <f t="shared" si="139"/>
        <v>0</v>
      </c>
      <c r="J5813" s="108">
        <f t="shared" si="140"/>
        <v>0</v>
      </c>
    </row>
    <row r="5814" spans="1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2.5431947855174601E-2</v>
      </c>
      <c r="E31" s="42"/>
      <c r="F31" s="43"/>
      <c r="G31" s="41">
        <f>Indices!F17</f>
        <v>1.1463788159699499E-2</v>
      </c>
      <c r="H31" s="42"/>
      <c r="I31" s="42"/>
      <c r="J31" s="41">
        <f>Indices!J17</f>
        <v>5.44188264350145E-2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7.6827600859219497E-2</v>
      </c>
      <c r="E32" s="42"/>
      <c r="F32" s="39"/>
      <c r="G32" s="41">
        <f>Indices!F26</f>
        <v>5.3312392243924298E-2</v>
      </c>
      <c r="H32" s="42"/>
      <c r="I32" s="42"/>
      <c r="J32" s="41">
        <f>Indices!J26</f>
        <v>0.102990929005131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2025-09-11T06:23:11Z</dcterms:modified>
</cp:coreProperties>
</file>