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04FE2B4-7743-45D2-81DC-56E65D7E2E1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<sst xmlns="http://schemas.openxmlformats.org/spreadsheetml/2006/main" count="438" uniqueCount="286">
  <si>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</si>
  <si>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</si>
  <si>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</si>
  <si>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</si>
  <si>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</si>
  <si>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</si>
  <si>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</si>
  <si>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</si>
  <si>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</si>
  <si>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</si>
  <si>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</si>
  <si>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</si>
  <si>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</si>
  <si>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</si>
  <si>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</si>
  <si>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</si>
  <si>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</si>
  <si>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</si>
  <si>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</si>
  <si>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</si>
  <si>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</si>
  <si>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</si>
  <si>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</si>
  <si>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</si>
  <si>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</si>
  <si>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</si>
  <si>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</si>
  <si>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</si>
  <si>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</si>
  <si>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</si>
  <si>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</si>
  <si>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</si>
  <si>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</si>
  <si>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</si>
  <si>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</si>
  <si>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</si>
  <si>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</si>
  <si>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</si>
  <si>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</si>
  <si>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</si>
  <si>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</si>
  <si>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</si>
  <si>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</si>
  <si>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</si>
  <si>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</si>
  <si>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</si>
  <si>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</si>
  <si>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</si>
  <si>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</si>
  <si>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</si>
  <si>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</si>
  <si>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</si>
  <si>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</si>
  <si>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</si>
  <si>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</si>
  <si>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</si>
  <si>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28-07-2025</t>
  </si>
  <si>
    <t>29/07/2025</t>
  </si>
  <si>
    <t>Variation par rapport au 31/12/2024</t>
  </si>
  <si>
    <t>AU 29/07/2025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</si>
  <si>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</si>
  <si>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</si>
  <si>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</si>
  <si>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</si>
  <si>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</si>
  <si>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</si>
  <si>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</si>
  <si>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</si>
  <si>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</si>
  <si>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</si>
  <si>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</si>
  <si>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</si>
  <si>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</si>
  <si>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</si>
  <si>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</si>
  <si>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</si>
  <si>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</si>
  <si>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</si>
  <si>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</si>
  <si>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</si>
  <si>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</si>
  <si>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</si>
  <si>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</si>
  <si>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</si>
  <si>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</si>
  <si>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</si>
  <si>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</si>
  <si>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</si>
  <si>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</si>
  <si>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</si>
  <si>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</si>
  <si>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</si>
  <si>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</si>
  <si>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</si>
  <si>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</si>
  <si>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</si>
  <si>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</si>
  <si>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</si>
  <si>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</si>
  <si>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</si>
  <si>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</si>
  <si>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</si>
  <si>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</si>
  <si>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</si>
  <si>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</si>
  <si>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</si>
  <si>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</si>
  <si>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</si>
  <si>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</si>
  <si>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</si>
  <si>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</si>
  <si>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</si>
  <si>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</si>
  <si>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</si>
  <si>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</si>
  <si>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</si>
  <si>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</si>
  <si>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</si>
  <si>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</si>
  <si>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</si>
  <si>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</si>
  <si>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</si>
  <si>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</si>
  <si>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</si>
  <si>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</si>
  <si>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</si>
  <si>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</si>
  <si>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</si>
  <si>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</si>
  <si>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</si>
  <si>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</si>
  <si>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</si>
  <si>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</si>
  <si>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</si>
  <si>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</si>
  <si>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</si>
  <si>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</si>
  <si>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</si>
  <si>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</si>
  <si>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</si>
  <si>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</si>
  <si>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</si>
  <si>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</si>
  <si>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</si>
  <si>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</si>
  <si>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</si>
  <si>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</si>
  <si>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</si>
  <si>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</si>
  <si>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</si>
  <si>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</si>
  <si>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</si>
  <si>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</si>
  <si>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</si>
  <si>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</si>
  <si>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</si>
  <si>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</si>
  <si>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</si>
  <si>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</si>
  <si>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</si>
  <si>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</si>
  <si>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</si>
  <si>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</si>
  <si>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</si>
  <si>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</si>
  <si>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</si>
  <si>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</si>
  <si>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GRAINGER TRUST</t>
  </si>
  <si>
    <t>SIRIUS REAL ESTATE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</si>
  <si>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</si>
  <si>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</si>
  <si>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</si>
  <si>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</si>
  <si>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</si>
  <si>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</si>
  <si>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</si>
  <si>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</si>
  <si>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</si>
  <si>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</si>
  <si>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</si>
  <si>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</si>
  <si>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</si>
  <si>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</si>
  <si>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</si>
  <si>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</si>
  <si>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</si>
  <si>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</si>
  <si>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</si>
  <si>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</si>
  <si>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</si>
  <si>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</si>
  <si>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</si>
  <si>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</si>
  <si>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</si>
  <si>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</si>
  <si>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</si>
  <si>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GB00B04V1276</t>
  </si>
  <si>
    <t>GG00B1W3VF54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</si>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</sst>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1154.57</v>
      </c>
      <c r="E12" s="14"/>
      <c r="F12" s="153">
        <v>1451.184</v>
      </c>
      <c r="G12" s="153">
        <v>1633.278</v>
      </c>
      <c r="H12" s="153">
        <v>1788.211</v>
      </c>
      <c r="I12" s="153">
        <v>1860.317</v>
      </c>
      <c r="J12" s="153">
        <v>1389.4269999999999</v>
      </c>
      <c r="K12" s="149">
        <v>1073.479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1150.7070000000001</v>
      </c>
      <c r="E14" s="17"/>
      <c r="F14" s="154">
        <v>1447.252</v>
      </c>
      <c r="G14" s="154">
        <v>1620.0250000000001</v>
      </c>
      <c r="H14" s="154">
        <v>1784.961</v>
      </c>
      <c r="I14" s="154">
        <v>1845.327</v>
      </c>
      <c r="J14" s="154">
        <v>1387.5450000000001</v>
      </c>
      <c r="K14" s="150">
        <v>1071.549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-3.3458343798988799E-3</v>
      </c>
      <c r="E16" s="21"/>
      <c r="F16" s="155">
        <v>-2.70951168149591E-3</v>
      </c>
      <c r="G16" s="155">
        <v>-8.1143565271802904E-3</v>
      </c>
      <c r="H16" s="155">
        <v>-1.81745890166207E-3</v>
      </c>
      <c r="I16" s="155">
        <v>-8.0577664989354095E-3</v>
      </c>
      <c r="J16" s="155">
        <v>-1.3545152066282201E-3</v>
      </c>
      <c r="K16" s="151">
        <v>-1.79789264624652E-3</v>
      </c>
    </row>
    <row r="17" spans="1:11" s="8" customFormat="1" ht="14.5">
      <c r="A17" s="145" t="s">
        <v>58</v>
      </c>
      <c r="B17" s="121"/>
      <c r="C17" s="22"/>
      <c r="D17" s="151">
        <v>5.2839272578219201E-2</v>
      </c>
      <c r="E17" s="21"/>
      <c r="F17" s="155">
        <v>3.2805673661689697E-2</v>
      </c>
      <c r="G17" s="155">
        <v>-2.8298859468391599E-2</v>
      </c>
      <c r="H17" s="155">
        <v>5.30606682391144E-2</v>
      </c>
      <c r="I17" s="155">
        <v>-3.18016473769622E-2</v>
      </c>
      <c r="J17" s="155">
        <v>6.0305144013424801E-2</v>
      </c>
      <c r="K17" s="151">
        <v>3.7172940074181399E-2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5.3470929999999996E-4</v>
      </c>
      <c r="G19" s="155">
        <v>1.9374909999999998E-4</v>
      </c>
      <c r="H19" s="155">
        <v>5.9323470000000001E-4</v>
      </c>
      <c r="I19" s="155">
        <v>1.806457E-4</v>
      </c>
      <c r="J19" s="155">
        <v>9.1359470000000002E-4</v>
      </c>
      <c r="K19" s="151">
        <v>1.42716E-3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2883.0259999999998</v>
      </c>
      <c r="E22" s="29"/>
      <c r="F22" s="153">
        <v>2981.15</v>
      </c>
      <c r="G22" s="153">
        <v>3002.1120000000001</v>
      </c>
      <c r="H22" s="153">
        <v>3899.5320000000002</v>
      </c>
      <c r="I22" s="153">
        <v>3484.4479999999999</v>
      </c>
      <c r="J22" s="153">
        <v>3103</v>
      </c>
      <c r="K22" s="149">
        <v>2241.7719999999999</v>
      </c>
    </row>
    <row r="23" spans="1:11" s="32" customFormat="1" ht="15.75" customHeight="1">
      <c r="A23" s="145" t="s">
        <v>58</v>
      </c>
      <c r="B23" s="121"/>
      <c r="C23" s="22"/>
      <c r="D23" s="151">
        <v>9.0560739108297594E-2</v>
      </c>
      <c r="E23" s="31"/>
      <c r="F23" s="155">
        <v>5.5279939539502103E-2</v>
      </c>
      <c r="G23" s="155">
        <v>-2.8298692815957802E-2</v>
      </c>
      <c r="H23" s="155">
        <v>8.3182271455832804E-2</v>
      </c>
      <c r="I23" s="155">
        <v>-3.1801401428993001E-2</v>
      </c>
      <c r="J23" s="155">
        <v>9.4693260104480995E-2</v>
      </c>
      <c r="K23" s="151">
        <v>6.3984633777876193E-2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3380.13</v>
      </c>
      <c r="E25" s="29"/>
      <c r="F25" s="153">
        <v>3640.607</v>
      </c>
      <c r="G25" s="153">
        <v>3316.6239999999998</v>
      </c>
      <c r="H25" s="153">
        <v>5004.6989999999996</v>
      </c>
      <c r="I25" s="153">
        <v>3913.6260000000002</v>
      </c>
      <c r="J25" s="153">
        <v>3770.2530000000002</v>
      </c>
      <c r="K25" s="149">
        <v>2605.145</v>
      </c>
    </row>
    <row r="26" spans="1:11" s="32" customFormat="1" ht="15.75" customHeight="1">
      <c r="A26" s="145" t="s">
        <v>58</v>
      </c>
      <c r="B26" s="121"/>
      <c r="C26" s="22"/>
      <c r="D26" s="151">
        <v>0.10143859292395301</v>
      </c>
      <c r="E26" s="31"/>
      <c r="F26" s="155">
        <v>7.47877352920336E-2</v>
      </c>
      <c r="G26" s="155">
        <v>-2.8298840916508701E-2</v>
      </c>
      <c r="H26" s="155">
        <v>0.10721077605431401</v>
      </c>
      <c r="I26" s="155">
        <v>-3.1801459264608298E-2</v>
      </c>
      <c r="J26" s="155">
        <v>0.10858818859436301</v>
      </c>
      <c r="K26" s="151">
        <v>7.5703421331023299E-2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1753.809</v>
      </c>
      <c r="E12" s="153">
        <v>933.8</v>
      </c>
      <c r="F12" s="153">
        <v>1088.0284999999999</v>
      </c>
      <c r="G12" s="153">
        <v>110.97787</v>
      </c>
      <c r="H12" s="153">
        <v>425.18610000000001</v>
      </c>
      <c r="I12" s="153">
        <v>1676.1590000000001</v>
      </c>
      <c r="J12" s="153">
        <v>831.93510000000003</v>
      </c>
      <c r="K12" s="153">
        <v>820.27880000000005</v>
      </c>
      <c r="L12" s="153">
        <v>1081.029</v>
      </c>
      <c r="M12" s="153">
        <v>5664.9470000000001</v>
      </c>
      <c r="N12" s="153">
        <v>6556.5029999999997</v>
      </c>
      <c r="O12" s="153">
        <v>4753.7870000000003</v>
      </c>
      <c r="P12" s="153">
        <v>3043.2289999999998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1754.3309999999999</v>
      </c>
      <c r="E14" s="154">
        <v>937.39689999999996</v>
      </c>
      <c r="F14" s="154">
        <v>1082.1498999999999</v>
      </c>
      <c r="G14" s="154">
        <v>111.05289999999999</v>
      </c>
      <c r="H14" s="154">
        <v>418.9753</v>
      </c>
      <c r="I14" s="154">
        <v>1675.213</v>
      </c>
      <c r="J14" s="154">
        <v>827.22230000000002</v>
      </c>
      <c r="K14" s="154">
        <v>815.76779999999997</v>
      </c>
      <c r="L14" s="154">
        <v>1071.181</v>
      </c>
      <c r="M14" s="154">
        <v>5595.5259999999998</v>
      </c>
      <c r="N14" s="154">
        <v>6471.2479999999996</v>
      </c>
      <c r="O14" s="154">
        <v>4802.3760000000002</v>
      </c>
      <c r="P14" s="154">
        <v>3067.576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2.97637884171031E-4</v>
      </c>
      <c r="E16" s="155">
        <v>3.8518954808310899E-3</v>
      </c>
      <c r="F16" s="155">
        <v>-5.4029834696426304E-3</v>
      </c>
      <c r="G16" s="155">
        <v>6.76080735735773E-4</v>
      </c>
      <c r="H16" s="155">
        <v>-1.4607250801472601E-2</v>
      </c>
      <c r="I16" s="155">
        <v>-5.64385598263772E-4</v>
      </c>
      <c r="J16" s="155">
        <v>-5.6648649636251696E-3</v>
      </c>
      <c r="K16" s="155">
        <v>-5.4993497332859204E-3</v>
      </c>
      <c r="L16" s="155">
        <v>-9.1098388664873093E-3</v>
      </c>
      <c r="M16" s="155">
        <v>-1.22544835812233E-2</v>
      </c>
      <c r="N16" s="155">
        <v>-1.3003120718468399E-2</v>
      </c>
      <c r="O16" s="155">
        <v>1.02211142400785E-2</v>
      </c>
      <c r="P16" s="155">
        <v>8.0003838028621706E-3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-6.7900270332304696E-2</v>
      </c>
      <c r="E17" s="155">
        <v>0.11136589382970601</v>
      </c>
      <c r="F17" s="155">
        <v>0.10781634294143801</v>
      </c>
      <c r="G17" s="155">
        <v>0.131151705432768</v>
      </c>
      <c r="H17" s="155">
        <v>0.16068899679531201</v>
      </c>
      <c r="I17" s="155">
        <v>0.104476814869708</v>
      </c>
      <c r="J17" s="155">
        <v>-1.53583061191355E-2</v>
      </c>
      <c r="K17" s="155">
        <v>-1.7573105056386401E-2</v>
      </c>
      <c r="L17" s="155">
        <v>2.7162958573299801E-2</v>
      </c>
      <c r="M17" s="155">
        <v>-6.7459892878796501E-2</v>
      </c>
      <c r="N17" s="155">
        <v>-9.2111068819720907E-2</v>
      </c>
      <c r="O17" s="155">
        <v>0.194150661567845</v>
      </c>
      <c r="P17" s="155">
        <v>0.11103802969938401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2.413793E-3</v>
      </c>
      <c r="G19" s="155">
        <v>5.5888280000000005E-3</v>
      </c>
      <c r="H19" s="156">
        <v>0</v>
      </c>
      <c r="I19" s="156">
        <v>0</v>
      </c>
      <c r="J19" s="156">
        <v>0</v>
      </c>
      <c r="K19" s="155">
        <v>3.8205120000000002E-4</v>
      </c>
      <c r="L19" s="155">
        <v>3.8205120000000002E-4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3345.3449999999998</v>
      </c>
      <c r="E22" s="153">
        <v>1422.7909999999999</v>
      </c>
      <c r="F22" s="153">
        <v>2979.75</v>
      </c>
      <c r="G22" s="153">
        <v>167.1421</v>
      </c>
      <c r="H22" s="153">
        <v>1108.5899999999999</v>
      </c>
      <c r="I22" s="153">
        <v>4189.7430000000004</v>
      </c>
      <c r="J22" s="153">
        <v>2607.5430000000001</v>
      </c>
      <c r="K22" s="153">
        <v>1498.952</v>
      </c>
      <c r="L22" s="153">
        <v>1961.3030000000001</v>
      </c>
      <c r="M22" s="153">
        <v>11114.86</v>
      </c>
      <c r="N22" s="153">
        <v>10865.6</v>
      </c>
      <c r="O22" s="153">
        <v>10725.352000000001</v>
      </c>
      <c r="P22" s="153">
        <v>6239.3630000000003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-3.8890330165302398E-2</v>
      </c>
      <c r="E23" s="155">
        <v>0.117969820595668</v>
      </c>
      <c r="F23" s="155">
        <v>0.145729837308093</v>
      </c>
      <c r="G23" s="155">
        <v>0.15679760587291999</v>
      </c>
      <c r="H23" s="155">
        <v>0.160688914765968</v>
      </c>
      <c r="I23" s="155">
        <v>0.15388702009538999</v>
      </c>
      <c r="J23" s="155">
        <v>1.03485887319414E-2</v>
      </c>
      <c r="K23" s="155">
        <v>-1.66421748714181E-2</v>
      </c>
      <c r="L23" s="155">
        <v>2.7162980501582501E-2</v>
      </c>
      <c r="M23" s="155">
        <v>-4.7221219760786401E-2</v>
      </c>
      <c r="N23" s="155">
        <v>-9.2111540868600295E-2</v>
      </c>
      <c r="O23" s="155">
        <v>0.21570707737061301</v>
      </c>
      <c r="P23" s="155">
        <v>0.11103764772166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3782.8850000000002</v>
      </c>
      <c r="E25" s="153">
        <v>1657.6510000000001</v>
      </c>
      <c r="F25" s="153">
        <v>3808.9540000000002</v>
      </c>
      <c r="G25" s="153">
        <v>178.5889</v>
      </c>
      <c r="H25" s="153">
        <v>1522.6379999999999</v>
      </c>
      <c r="I25" s="153">
        <v>5412.01</v>
      </c>
      <c r="J25" s="153">
        <v>3329.1309999999999</v>
      </c>
      <c r="K25" s="153">
        <v>1618.9860000000001</v>
      </c>
      <c r="L25" s="153">
        <v>2095.2869999999998</v>
      </c>
      <c r="M25" s="153">
        <v>17401.73</v>
      </c>
      <c r="N25" s="153">
        <v>11929.68</v>
      </c>
      <c r="O25" s="153">
        <v>12390.51</v>
      </c>
      <c r="P25" s="153">
        <v>6682.8879999999999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-2.8486524495570702E-2</v>
      </c>
      <c r="E26" s="155">
        <v>0.135378952573908</v>
      </c>
      <c r="F26" s="155">
        <v>0.16640004605636299</v>
      </c>
      <c r="G26" s="155">
        <v>0.16321902118088999</v>
      </c>
      <c r="H26" s="155">
        <v>0.16068880351262299</v>
      </c>
      <c r="I26" s="155">
        <v>0.17209466920981001</v>
      </c>
      <c r="J26" s="155">
        <v>6.0403007361690998E-2</v>
      </c>
      <c r="K26" s="155">
        <v>-1.3817036199136301E-2</v>
      </c>
      <c r="L26" s="155">
        <v>2.7163402499268199E-2</v>
      </c>
      <c r="M26" s="155">
        <v>-3.7806772129470598E-3</v>
      </c>
      <c r="N26" s="155">
        <v>-9.2110970911764206E-2</v>
      </c>
      <c r="O26" s="155">
        <v>0.23361323286951099</v>
      </c>
      <c r="P26" s="155">
        <v>0.11103762811519299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2489.886</v>
      </c>
      <c r="C7" s="172">
        <v>0.49212679664200004</v>
      </c>
      <c r="D7" s="172">
        <v>1.8356294775E-2</v>
      </c>
      <c r="E7" s="172">
        <v>1.1936635762000001E-2</v>
      </c>
      <c r="F7" s="172">
        <v>9.0494016109999992E-3</v>
      </c>
      <c r="G7" s="168" t="s">
        <v>62</v>
      </c>
    </row>
    <row r="8" spans="1:7">
      <c r="A8" s="169" t="s">
        <v>61</v>
      </c>
      <c r="B8" s="170">
        <v>2569.5500000000002</v>
      </c>
      <c r="C8" s="173">
        <v>0.50787241275700001</v>
      </c>
      <c r="D8" s="173">
        <v>1.8943605145E-2</v>
      </c>
      <c r="E8" s="173">
        <v>1.2318548890000001E-2</v>
      </c>
      <c r="F8" s="173">
        <v>9.3389375700000006E-3</v>
      </c>
      <c r="G8" s="171" t="s">
        <v>63</v>
      </c>
    </row>
    <row r="9" spans="1:7" ht="13">
      <c r="A9" s="175" t="s">
        <v>265</v>
      </c>
      <c r="B9" s="176">
        <v>5059.4399999999996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324.1927</v>
      </c>
      <c r="C11" s="172">
        <v>1.3538524694E-2</v>
      </c>
      <c r="D11" s="172">
        <v>2.3900599330000001E-3</v>
      </c>
      <c r="E11" s="172">
        <v>1.5541957249999999E-3</v>
      </c>
      <c r="F11" s="172">
        <v>1.178266773E-3</v>
      </c>
      <c r="G11" s="168" t="s">
        <v>78</v>
      </c>
    </row>
    <row r="12" spans="1:7">
      <c r="A12" s="148" t="s">
        <v>65</v>
      </c>
      <c r="B12" s="179">
        <v>393.90269999999998</v>
      </c>
      <c r="C12" s="181">
        <v>1.6449665371E-2</v>
      </c>
      <c r="D12" s="181">
        <v>2.9039859950000003E-3</v>
      </c>
      <c r="E12" s="181">
        <v>1.8883888879999999E-3</v>
      </c>
      <c r="F12" s="181">
        <v>1.4316252739999999E-3</v>
      </c>
      <c r="G12" s="180" t="s">
        <v>79</v>
      </c>
    </row>
    <row r="13" spans="1:7">
      <c r="A13" s="148" t="s">
        <v>66</v>
      </c>
      <c r="B13" s="179">
        <v>427.1875</v>
      </c>
      <c r="C13" s="181">
        <v>1.7839663007999999E-2</v>
      </c>
      <c r="D13" s="181">
        <v>3.1493729729999997E-3</v>
      </c>
      <c r="E13" s="181">
        <v>2.047957854E-3</v>
      </c>
      <c r="F13" s="181">
        <v>1.55259769E-3</v>
      </c>
      <c r="G13" s="180" t="s">
        <v>80</v>
      </c>
    </row>
    <row r="14" spans="1:7">
      <c r="A14" s="148" t="s">
        <v>67</v>
      </c>
      <c r="B14" s="179">
        <v>461.62060000000002</v>
      </c>
      <c r="C14" s="181">
        <v>1.9277614493E-2</v>
      </c>
      <c r="D14" s="181">
        <v>3.4032256129999999E-3</v>
      </c>
      <c r="E14" s="181">
        <v>2.213031826E-3</v>
      </c>
      <c r="F14" s="181">
        <v>1.6777435600000001E-3</v>
      </c>
      <c r="G14" s="180" t="s">
        <v>81</v>
      </c>
    </row>
    <row r="15" spans="1:7">
      <c r="A15" s="148" t="s">
        <v>68</v>
      </c>
      <c r="B15" s="179">
        <v>505.18099999999998</v>
      </c>
      <c r="C15" s="181">
        <v>2.1096728714999999E-2</v>
      </c>
      <c r="D15" s="181">
        <v>3.7243678429999998E-3</v>
      </c>
      <c r="E15" s="181">
        <v>2.421862523E-3</v>
      </c>
      <c r="F15" s="181">
        <v>1.836062276E-3</v>
      </c>
      <c r="G15" s="180" t="s">
        <v>82</v>
      </c>
    </row>
    <row r="16" spans="1:7">
      <c r="A16" s="148" t="s">
        <v>69</v>
      </c>
      <c r="B16" s="179">
        <v>599.64620000000002</v>
      </c>
      <c r="C16" s="181">
        <v>2.5041664682999999E-2</v>
      </c>
      <c r="D16" s="181">
        <v>4.4207977429999998E-3</v>
      </c>
      <c r="E16" s="181">
        <v>2.874733331E-3</v>
      </c>
      <c r="F16" s="181">
        <v>2.179392666E-3</v>
      </c>
      <c r="G16" s="180" t="s">
        <v>83</v>
      </c>
    </row>
    <row r="17" spans="1:7">
      <c r="A17" s="148" t="s">
        <v>70</v>
      </c>
      <c r="B17" s="179">
        <v>970.70349999999996</v>
      </c>
      <c r="C17" s="181">
        <v>4.0537289411000002E-2</v>
      </c>
      <c r="D17" s="181">
        <v>7.1563596029999999E-3</v>
      </c>
      <c r="E17" s="181">
        <v>4.6536002499999998E-3</v>
      </c>
      <c r="F17" s="181">
        <v>3.527987152E-3</v>
      </c>
      <c r="G17" s="180" t="s">
        <v>84</v>
      </c>
    </row>
    <row r="18" spans="1:7">
      <c r="A18" s="148" t="s">
        <v>71</v>
      </c>
      <c r="B18" s="179">
        <v>1459.2217000000001</v>
      </c>
      <c r="C18" s="181">
        <v>6.0938167389E-2</v>
      </c>
      <c r="D18" s="181">
        <v>1.0757883560999999E-2</v>
      </c>
      <c r="E18" s="181">
        <v>6.9955804920000001E-3</v>
      </c>
      <c r="F18" s="181">
        <v>5.3034890769999999E-3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6.3368049029999998E-2</v>
      </c>
      <c r="D19" s="181">
        <v>1.1186849263000001E-2</v>
      </c>
      <c r="E19" s="181">
        <v>7.2745260749999992E-3</v>
      </c>
      <c r="F19" s="181">
        <v>5.5149632860000001E-3</v>
      </c>
      <c r="G19" s="180" t="s">
        <v>86</v>
      </c>
    </row>
    <row r="20" spans="1:7">
      <c r="A20" s="148" t="s">
        <v>73</v>
      </c>
      <c r="B20" s="179">
        <v>2518.9881</v>
      </c>
      <c r="C20" s="181">
        <v>0.105194788762</v>
      </c>
      <c r="D20" s="181">
        <v>1.8570845451999999E-2</v>
      </c>
      <c r="E20" s="181">
        <v>1.2076152658E-2</v>
      </c>
      <c r="F20" s="181">
        <v>9.1551721529999994E-3</v>
      </c>
      <c r="G20" s="180" t="s">
        <v>87</v>
      </c>
    </row>
    <row r="21" spans="1:7">
      <c r="A21" s="148" t="s">
        <v>74</v>
      </c>
      <c r="B21" s="179">
        <v>2859.1210999999998</v>
      </c>
      <c r="C21" s="181">
        <v>0.119398992063</v>
      </c>
      <c r="D21" s="181">
        <v>2.1078422750999998E-2</v>
      </c>
      <c r="E21" s="181">
        <v>1.3706766963999998E-2</v>
      </c>
      <c r="F21" s="181">
        <v>1.0391373375999999E-2</v>
      </c>
      <c r="G21" s="180" t="s">
        <v>88</v>
      </c>
    </row>
    <row r="22" spans="1:7">
      <c r="A22" s="148" t="s">
        <v>75</v>
      </c>
      <c r="B22" s="179">
        <v>3024.1876000000002</v>
      </c>
      <c r="C22" s="181">
        <v>0.12629229004999998</v>
      </c>
      <c r="D22" s="181">
        <v>2.2295349682999999E-2</v>
      </c>
      <c r="E22" s="181">
        <v>1.4498103872000002E-2</v>
      </c>
      <c r="F22" s="181">
        <v>1.0991301666E-2</v>
      </c>
      <c r="G22" s="180" t="s">
        <v>89</v>
      </c>
    </row>
    <row r="23" spans="1:7">
      <c r="A23" s="148" t="s">
        <v>76</v>
      </c>
      <c r="B23" s="179">
        <v>4096.5658999999996</v>
      </c>
      <c r="C23" s="181">
        <v>0.17107559360800001</v>
      </c>
      <c r="D23" s="181">
        <v>3.0201290833000001E-2</v>
      </c>
      <c r="E23" s="181">
        <v>1.9639138106000001E-2</v>
      </c>
      <c r="F23" s="181">
        <v>1.4888822241999999E-2</v>
      </c>
      <c r="G23" s="180" t="s">
        <v>90</v>
      </c>
    </row>
    <row r="24" spans="1:7">
      <c r="A24" s="169" t="s">
        <v>77</v>
      </c>
      <c r="B24" s="170">
        <v>4788.0173000000004</v>
      </c>
      <c r="C24" s="173">
        <v>0.19995111070999999</v>
      </c>
      <c r="D24" s="173">
        <v>3.5298908040999999E-2</v>
      </c>
      <c r="E24" s="173">
        <v>2.2953990075E-2</v>
      </c>
      <c r="F24" s="173">
        <v>1.7401877624000001E-2</v>
      </c>
      <c r="G24" s="171" t="s">
        <v>91</v>
      </c>
    </row>
    <row r="25" spans="1:7" ht="13">
      <c r="A25" s="175" t="s">
        <v>266</v>
      </c>
      <c r="B25" s="176">
        <v>23945.94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373.00569999999999</v>
      </c>
      <c r="C27" s="172">
        <v>1.4358577867999999E-2</v>
      </c>
      <c r="D27" s="182"/>
      <c r="E27" s="172">
        <v>1.788207644E-3</v>
      </c>
      <c r="F27" s="172">
        <v>1.355675875E-3</v>
      </c>
      <c r="G27" s="168" t="s">
        <v>99</v>
      </c>
    </row>
    <row r="28" spans="1:7">
      <c r="A28" s="148" t="s">
        <v>93</v>
      </c>
      <c r="B28" s="179">
        <v>1541.81</v>
      </c>
      <c r="C28" s="181">
        <v>5.9350832823000001E-2</v>
      </c>
      <c r="D28" s="164"/>
      <c r="E28" s="181">
        <v>7.3915128580000003E-3</v>
      </c>
      <c r="F28" s="181">
        <v>5.6036532990000002E-3</v>
      </c>
      <c r="G28" s="180" t="s">
        <v>100</v>
      </c>
    </row>
    <row r="29" spans="1:7">
      <c r="A29" s="148" t="s">
        <v>94</v>
      </c>
      <c r="B29" s="179">
        <v>1740.3267000000001</v>
      </c>
      <c r="C29" s="181">
        <v>6.6992586005999999E-2</v>
      </c>
      <c r="D29" s="164"/>
      <c r="E29" s="181">
        <v>8.3432116670000001E-3</v>
      </c>
      <c r="F29" s="181">
        <v>6.3251551449999997E-3</v>
      </c>
      <c r="G29" s="180" t="s">
        <v>101</v>
      </c>
    </row>
    <row r="30" spans="1:7">
      <c r="A30" s="148" t="s">
        <v>95</v>
      </c>
      <c r="B30" s="179">
        <v>2493.6731</v>
      </c>
      <c r="C30" s="181">
        <v>9.5992097129000004E-2</v>
      </c>
      <c r="D30" s="164"/>
      <c r="E30" s="181">
        <v>1.1954791305E-2</v>
      </c>
      <c r="F30" s="181">
        <v>9.063165691E-3</v>
      </c>
      <c r="G30" s="180" t="s">
        <v>102</v>
      </c>
    </row>
    <row r="31" spans="1:7">
      <c r="A31" s="148" t="s">
        <v>96</v>
      </c>
      <c r="B31" s="179">
        <v>3292.1698000000001</v>
      </c>
      <c r="C31" s="181">
        <v>0.126729635575</v>
      </c>
      <c r="D31" s="164"/>
      <c r="E31" s="181">
        <v>1.5782823698999998E-2</v>
      </c>
      <c r="F31" s="181">
        <v>1.1965273387E-2</v>
      </c>
      <c r="G31" s="180" t="s">
        <v>103</v>
      </c>
    </row>
    <row r="32" spans="1:7">
      <c r="A32" s="148" t="s">
        <v>97</v>
      </c>
      <c r="B32" s="179">
        <v>6818.0667000000003</v>
      </c>
      <c r="C32" s="181">
        <v>0.26245642257499996</v>
      </c>
      <c r="D32" s="164"/>
      <c r="E32" s="181">
        <v>3.2686146594000001E-2</v>
      </c>
      <c r="F32" s="181">
        <v>2.4780019559999998E-2</v>
      </c>
      <c r="G32" s="180" t="s">
        <v>104</v>
      </c>
    </row>
    <row r="33" spans="1:7">
      <c r="A33" s="169" t="s">
        <v>98</v>
      </c>
      <c r="B33" s="170">
        <v>9718.8456999999999</v>
      </c>
      <c r="C33" s="173">
        <v>0.37411975948799997</v>
      </c>
      <c r="D33" s="183"/>
      <c r="E33" s="173">
        <v>4.6592623576000004E-2</v>
      </c>
      <c r="F33" s="173">
        <v>3.5322797083999997E-2</v>
      </c>
      <c r="G33" s="171" t="s">
        <v>105</v>
      </c>
    </row>
    <row r="34" spans="1:7" ht="13">
      <c r="A34" s="175" t="s">
        <v>267</v>
      </c>
      <c r="B34" s="176">
        <v>25977.9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463.65710000000001</v>
      </c>
      <c r="C36" s="172">
        <v>1.4784225044999998E-2</v>
      </c>
      <c r="D36" s="172">
        <v>3.4182393900000002E-3</v>
      </c>
      <c r="E36" s="172">
        <v>2.222794908E-3</v>
      </c>
      <c r="F36" s="172">
        <v>1.6851451459999999E-3</v>
      </c>
      <c r="G36" s="168" t="s">
        <v>110</v>
      </c>
    </row>
    <row r="37" spans="1:7">
      <c r="A37" s="148" t="s">
        <v>107</v>
      </c>
      <c r="B37" s="179">
        <v>2531.8224</v>
      </c>
      <c r="C37" s="181">
        <v>8.0729988033000008E-2</v>
      </c>
      <c r="D37" s="181">
        <v>1.8665464320000002E-2</v>
      </c>
      <c r="E37" s="181">
        <v>1.2137680923000001E-2</v>
      </c>
      <c r="F37" s="181">
        <v>9.2018179570000011E-3</v>
      </c>
      <c r="G37" s="180" t="s">
        <v>111</v>
      </c>
    </row>
    <row r="38" spans="1:7">
      <c r="A38" s="148" t="s">
        <v>108</v>
      </c>
      <c r="B38" s="179">
        <v>5227.7704999999996</v>
      </c>
      <c r="C38" s="181">
        <v>0.16669330751800002</v>
      </c>
      <c r="D38" s="181">
        <v>3.8540919670999998E-2</v>
      </c>
      <c r="E38" s="181">
        <v>2.5062188511999997E-2</v>
      </c>
      <c r="F38" s="181">
        <v>1.9000144901E-2</v>
      </c>
      <c r="G38" s="180" t="s">
        <v>112</v>
      </c>
    </row>
    <row r="39" spans="1:7">
      <c r="A39" s="169" t="s">
        <v>109</v>
      </c>
      <c r="B39" s="170">
        <v>23138.359</v>
      </c>
      <c r="C39" s="173">
        <v>0.73779244751799988</v>
      </c>
      <c r="D39" s="173">
        <v>0.17058392971300002</v>
      </c>
      <c r="E39" s="173">
        <v>0.110926429366</v>
      </c>
      <c r="F39" s="173">
        <v>8.4095538197999989E-2</v>
      </c>
      <c r="G39" s="171" t="s">
        <v>113</v>
      </c>
    </row>
    <row r="40" spans="1:7" ht="13">
      <c r="A40" s="175" t="s">
        <v>268</v>
      </c>
      <c r="B40" s="176">
        <v>31361.61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5.7634782521999994E-2</v>
      </c>
      <c r="D42" s="172">
        <v>5.090359874E-3</v>
      </c>
      <c r="E42" s="172">
        <v>3.3101327069999997E-3</v>
      </c>
      <c r="F42" s="172">
        <v>2.5094776159999997E-3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8.3132059659000002E-2</v>
      </c>
      <c r="D43" s="181">
        <v>7.3423041119999996E-3</v>
      </c>
      <c r="E43" s="181">
        <v>4.7745152770000002E-3</v>
      </c>
      <c r="F43" s="181">
        <v>3.6196552450000002E-3</v>
      </c>
      <c r="G43" s="180" t="s">
        <v>119</v>
      </c>
    </row>
    <row r="44" spans="1:7">
      <c r="A44" s="148" t="s">
        <v>116</v>
      </c>
      <c r="B44" s="179">
        <v>3613.5054</v>
      </c>
      <c r="C44" s="181">
        <v>0.30162715650400002</v>
      </c>
      <c r="D44" s="181">
        <v>2.6640002912999998E-2</v>
      </c>
      <c r="E44" s="181">
        <v>1.7323322346000002E-2</v>
      </c>
      <c r="F44" s="181">
        <v>1.3133156131999999E-2</v>
      </c>
      <c r="G44" s="180" t="s">
        <v>120</v>
      </c>
    </row>
    <row r="45" spans="1:7">
      <c r="A45" s="169" t="s">
        <v>117</v>
      </c>
      <c r="B45" s="170">
        <v>6680.1400999999996</v>
      </c>
      <c r="C45" s="173">
        <v>0.557605826024</v>
      </c>
      <c r="D45" s="173">
        <v>4.9248287197000001E-2</v>
      </c>
      <c r="E45" s="173">
        <v>3.2024919700000001E-2</v>
      </c>
      <c r="F45" s="173">
        <v>2.4278730265999998E-2</v>
      </c>
      <c r="G45" s="171" t="s">
        <v>121</v>
      </c>
    </row>
    <row r="46" spans="1:7" ht="13">
      <c r="A46" s="175" t="s">
        <v>269</v>
      </c>
      <c r="B46" s="176">
        <v>11980.04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690.21950000000004</v>
      </c>
      <c r="C48" s="172">
        <v>0.20277492971200001</v>
      </c>
      <c r="D48" s="172">
        <v>5.0885352190000004E-3</v>
      </c>
      <c r="E48" s="172">
        <v>3.3089461799999998E-3</v>
      </c>
      <c r="F48" s="172">
        <v>2.5085780860000001E-3</v>
      </c>
      <c r="G48" s="168" t="s">
        <v>124</v>
      </c>
    </row>
    <row r="49" spans="1:7">
      <c r="A49" s="169" t="s">
        <v>123</v>
      </c>
      <c r="B49" s="170">
        <v>2713.6455000000001</v>
      </c>
      <c r="C49" s="173">
        <v>0.79722360137100001</v>
      </c>
      <c r="D49" s="173">
        <v>2.0005926662000004E-2</v>
      </c>
      <c r="E49" s="173">
        <v>1.3009349794000001E-2</v>
      </c>
      <c r="F49" s="173">
        <v>9.8626475109999997E-3</v>
      </c>
      <c r="G49" s="171" t="s">
        <v>125</v>
      </c>
    </row>
    <row r="50" spans="1:7" ht="13">
      <c r="A50" s="175" t="s">
        <v>270</v>
      </c>
      <c r="B50" s="176">
        <v>3403.87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7.6271544170000002E-3</v>
      </c>
      <c r="D52" s="172">
        <v>2.733406187E-3</v>
      </c>
      <c r="E52" s="172">
        <v>1.7774651390000001E-3</v>
      </c>
      <c r="F52" s="172">
        <v>1.3475317680000001E-3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1.9239462864000002E-2</v>
      </c>
      <c r="D53" s="181">
        <v>6.8950048659999997E-3</v>
      </c>
      <c r="E53" s="181">
        <v>4.483647853E-3</v>
      </c>
      <c r="F53" s="181">
        <v>3.399142851E-3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2.0742989727999997E-2</v>
      </c>
      <c r="D54" s="181">
        <v>7.4338361799999994E-3</v>
      </c>
      <c r="E54" s="181">
        <v>4.8340362730000001E-3</v>
      </c>
      <c r="F54" s="181">
        <v>3.6647792990000001E-3</v>
      </c>
      <c r="G54" s="180" t="s">
        <v>140</v>
      </c>
    </row>
    <row r="55" spans="1:7">
      <c r="A55" s="148" t="s">
        <v>129</v>
      </c>
      <c r="B55" s="179">
        <v>1597.8761</v>
      </c>
      <c r="C55" s="181">
        <v>3.2870554236999999E-2</v>
      </c>
      <c r="D55" s="181">
        <v>1.1780091420000001E-2</v>
      </c>
      <c r="E55" s="181">
        <v>7.6602964949999998E-3</v>
      </c>
      <c r="F55" s="181">
        <v>5.8074235340000004E-3</v>
      </c>
      <c r="G55" s="180" t="s">
        <v>141</v>
      </c>
    </row>
    <row r="56" spans="1:7">
      <c r="A56" s="148" t="s">
        <v>130</v>
      </c>
      <c r="B56" s="179">
        <v>1680.6711</v>
      </c>
      <c r="C56" s="181">
        <v>3.4573763601999999E-2</v>
      </c>
      <c r="D56" s="181">
        <v>1.2390484597E-2</v>
      </c>
      <c r="E56" s="181">
        <v>8.057219790999999E-3</v>
      </c>
      <c r="F56" s="181">
        <v>6.1083390010000004E-3</v>
      </c>
      <c r="G56" s="180" t="s">
        <v>142</v>
      </c>
    </row>
    <row r="57" spans="1:7">
      <c r="A57" s="148" t="s">
        <v>131</v>
      </c>
      <c r="B57" s="179">
        <v>2353.5378999999998</v>
      </c>
      <c r="C57" s="181">
        <v>4.8415578147999995E-2</v>
      </c>
      <c r="D57" s="181">
        <v>1.7351089750999998E-2</v>
      </c>
      <c r="E57" s="181">
        <v>1.1282976274E-2</v>
      </c>
      <c r="F57" s="181">
        <v>8.5538493190000005E-3</v>
      </c>
      <c r="G57" s="180" t="s">
        <v>143</v>
      </c>
    </row>
    <row r="58" spans="1:7">
      <c r="A58" s="148" t="s">
        <v>132</v>
      </c>
      <c r="B58" s="179">
        <v>2407.4067</v>
      </c>
      <c r="C58" s="181">
        <v>4.9523734977000002E-2</v>
      </c>
      <c r="D58" s="181">
        <v>1.7748229046999998E-2</v>
      </c>
      <c r="E58" s="181">
        <v>1.1541225947E-2</v>
      </c>
      <c r="F58" s="181">
        <v>8.7496335460000001E-3</v>
      </c>
      <c r="G58" s="180" t="s">
        <v>144</v>
      </c>
    </row>
    <row r="59" spans="1:7">
      <c r="A59" s="148" t="s">
        <v>133</v>
      </c>
      <c r="B59" s="179">
        <v>3760.1694000000002</v>
      </c>
      <c r="C59" s="181">
        <v>7.7351962521999995E-2</v>
      </c>
      <c r="D59" s="181">
        <v>2.7721260294999998E-2</v>
      </c>
      <c r="E59" s="181">
        <v>1.8026436765000001E-2</v>
      </c>
      <c r="F59" s="181">
        <v>1.3666201195E-2</v>
      </c>
      <c r="G59" s="180" t="s">
        <v>145</v>
      </c>
    </row>
    <row r="60" spans="1:7">
      <c r="A60" s="148" t="s">
        <v>134</v>
      </c>
      <c r="B60" s="179">
        <v>6284.4012000000002</v>
      </c>
      <c r="C60" s="181">
        <v>0.129278953788</v>
      </c>
      <c r="D60" s="181">
        <v>4.6330764104E-2</v>
      </c>
      <c r="E60" s="181">
        <v>3.0127727977999997E-2</v>
      </c>
      <c r="F60" s="181">
        <v>2.2840431388000002E-2</v>
      </c>
      <c r="G60" s="180" t="s">
        <v>146</v>
      </c>
    </row>
    <row r="61" spans="1:7">
      <c r="A61" s="148" t="s">
        <v>135</v>
      </c>
      <c r="B61" s="179">
        <v>6710.7984999999999</v>
      </c>
      <c r="C61" s="181">
        <v>0.13805054476200002</v>
      </c>
      <c r="D61" s="181">
        <v>4.9474311451000001E-2</v>
      </c>
      <c r="E61" s="181">
        <v>3.2171897574999997E-2</v>
      </c>
      <c r="F61" s="181">
        <v>2.4390157123999997E-2</v>
      </c>
      <c r="G61" s="180" t="s">
        <v>147</v>
      </c>
    </row>
    <row r="62" spans="1:7">
      <c r="A62" s="148" t="s">
        <v>136</v>
      </c>
      <c r="B62" s="179">
        <v>9552.4770000000008</v>
      </c>
      <c r="C62" s="181">
        <v>0.19650786023</v>
      </c>
      <c r="D62" s="181">
        <v>7.0424141363999992E-2</v>
      </c>
      <c r="E62" s="181">
        <v>4.5795043857999998E-2</v>
      </c>
      <c r="F62" s="181">
        <v>3.4718135993999998E-2</v>
      </c>
      <c r="G62" s="180" t="s">
        <v>148</v>
      </c>
    </row>
    <row r="63" spans="1:7">
      <c r="A63" s="169" t="s">
        <v>137</v>
      </c>
      <c r="B63" s="170">
        <v>11949.4751</v>
      </c>
      <c r="C63" s="173">
        <v>0.24581747569499998</v>
      </c>
      <c r="D63" s="173">
        <v>8.8095634637E-2</v>
      </c>
      <c r="E63" s="173">
        <v>5.7286370466000006E-2</v>
      </c>
      <c r="F63" s="173">
        <v>4.3429939854999995E-2</v>
      </c>
      <c r="G63" s="171" t="s">
        <v>149</v>
      </c>
    </row>
    <row r="64" spans="1:7" ht="13">
      <c r="A64" s="175" t="s">
        <v>271</v>
      </c>
      <c r="B64" s="176">
        <v>48611.17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306.71730000000002</v>
      </c>
      <c r="C66" s="172">
        <v>5.005536461E-3</v>
      </c>
      <c r="D66" s="182"/>
      <c r="E66" s="182"/>
      <c r="F66" s="172">
        <v>1.114753057E-3</v>
      </c>
      <c r="G66" s="168" t="s">
        <v>179</v>
      </c>
    </row>
    <row r="67" spans="1:7">
      <c r="A67" s="148" t="s">
        <v>151</v>
      </c>
      <c r="B67" s="179">
        <v>352.75700000000001</v>
      </c>
      <c r="C67" s="181">
        <v>5.7568908740000006E-3</v>
      </c>
      <c r="D67" s="164"/>
      <c r="E67" s="164"/>
      <c r="F67" s="181">
        <v>1.282082699E-3</v>
      </c>
      <c r="G67" s="180" t="s">
        <v>180</v>
      </c>
    </row>
    <row r="68" spans="1:7">
      <c r="A68" s="148" t="s">
        <v>152</v>
      </c>
      <c r="B68" s="179">
        <v>384.46749999999997</v>
      </c>
      <c r="C68" s="181">
        <v>6.2743969420000004E-3</v>
      </c>
      <c r="D68" s="164"/>
      <c r="E68" s="164"/>
      <c r="F68" s="181">
        <v>1.397333378E-3</v>
      </c>
      <c r="G68" s="180" t="s">
        <v>181</v>
      </c>
    </row>
    <row r="69" spans="1:7">
      <c r="A69" s="148" t="s">
        <v>153</v>
      </c>
      <c r="B69" s="179">
        <v>435.25349999999997</v>
      </c>
      <c r="C69" s="181">
        <v>7.1032095799999995E-3</v>
      </c>
      <c r="D69" s="164"/>
      <c r="E69" s="164"/>
      <c r="F69" s="181">
        <v>1.5819132780000001E-3</v>
      </c>
      <c r="G69" s="180" t="s">
        <v>182</v>
      </c>
    </row>
    <row r="70" spans="1:7">
      <c r="A70" s="148" t="s">
        <v>154</v>
      </c>
      <c r="B70" s="179">
        <v>437.50209999999998</v>
      </c>
      <c r="C70" s="181">
        <v>7.1399060739999994E-3</v>
      </c>
      <c r="D70" s="164"/>
      <c r="E70" s="164"/>
      <c r="F70" s="181">
        <v>1.5900857339999999E-3</v>
      </c>
      <c r="G70" s="180" t="s">
        <v>183</v>
      </c>
    </row>
    <row r="71" spans="1:7">
      <c r="A71" s="148" t="s">
        <v>155</v>
      </c>
      <c r="B71" s="179">
        <v>475.9889</v>
      </c>
      <c r="C71" s="181">
        <v>7.7679993719999996E-3</v>
      </c>
      <c r="D71" s="164"/>
      <c r="E71" s="164"/>
      <c r="F71" s="181">
        <v>1.7299646320000001E-3</v>
      </c>
      <c r="G71" s="180" t="s">
        <v>184</v>
      </c>
    </row>
    <row r="72" spans="1:7">
      <c r="A72" s="148" t="s">
        <v>156</v>
      </c>
      <c r="B72" s="179">
        <v>561.27250000000004</v>
      </c>
      <c r="C72" s="181">
        <v>9.1598027339999995E-3</v>
      </c>
      <c r="D72" s="164"/>
      <c r="E72" s="164"/>
      <c r="F72" s="181">
        <v>2.039924826E-3</v>
      </c>
      <c r="G72" s="180" t="s">
        <v>185</v>
      </c>
    </row>
    <row r="73" spans="1:7">
      <c r="A73" s="148" t="s">
        <v>157</v>
      </c>
      <c r="B73" s="179">
        <v>673.49940000000004</v>
      </c>
      <c r="C73" s="181">
        <v>1.0991312857E-2</v>
      </c>
      <c r="D73" s="164"/>
      <c r="E73" s="164"/>
      <c r="F73" s="181">
        <v>2.4478094799999998E-3</v>
      </c>
      <c r="G73" s="180" t="s">
        <v>186</v>
      </c>
    </row>
    <row r="74" spans="1:7">
      <c r="A74" s="148" t="s">
        <v>158</v>
      </c>
      <c r="B74" s="179">
        <v>713.18870000000004</v>
      </c>
      <c r="C74" s="181">
        <v>1.1639030603E-2</v>
      </c>
      <c r="D74" s="164"/>
      <c r="E74" s="164"/>
      <c r="F74" s="181">
        <v>2.5920588220000001E-3</v>
      </c>
      <c r="G74" s="180" t="s">
        <v>187</v>
      </c>
    </row>
    <row r="75" spans="1:7">
      <c r="A75" s="148" t="s">
        <v>159</v>
      </c>
      <c r="B75" s="179">
        <v>747.51409999999998</v>
      </c>
      <c r="C75" s="181">
        <v>1.2199211073E-2</v>
      </c>
      <c r="D75" s="164"/>
      <c r="E75" s="164"/>
      <c r="F75" s="181">
        <v>2.71681326E-3</v>
      </c>
      <c r="G75" s="180" t="s">
        <v>188</v>
      </c>
    </row>
    <row r="76" spans="1:7">
      <c r="A76" s="148" t="s">
        <v>160</v>
      </c>
      <c r="B76" s="179">
        <v>879.59810000000004</v>
      </c>
      <c r="C76" s="181">
        <v>1.4354783249000001E-2</v>
      </c>
      <c r="D76" s="164"/>
      <c r="E76" s="164"/>
      <c r="F76" s="181">
        <v>3.1968678340000001E-3</v>
      </c>
      <c r="G76" s="180" t="s">
        <v>189</v>
      </c>
    </row>
    <row r="77" spans="1:7">
      <c r="A77" s="148" t="s">
        <v>161</v>
      </c>
      <c r="B77" s="179">
        <v>1150.4413</v>
      </c>
      <c r="C77" s="181">
        <v>1.8774864910000001E-2</v>
      </c>
      <c r="D77" s="164"/>
      <c r="E77" s="164"/>
      <c r="F77" s="181">
        <v>4.181237757E-3</v>
      </c>
      <c r="G77" s="180" t="s">
        <v>190</v>
      </c>
    </row>
    <row r="78" spans="1:7">
      <c r="A78" s="148" t="s">
        <v>162</v>
      </c>
      <c r="B78" s="179">
        <v>1475.7167999999999</v>
      </c>
      <c r="C78" s="181">
        <v>2.4083265755999998E-2</v>
      </c>
      <c r="D78" s="164"/>
      <c r="E78" s="164"/>
      <c r="F78" s="181">
        <v>5.363439928E-3</v>
      </c>
      <c r="G78" s="180" t="s">
        <v>191</v>
      </c>
    </row>
    <row r="79" spans="1:7">
      <c r="A79" s="148" t="s">
        <v>163</v>
      </c>
      <c r="B79" s="179">
        <v>1544.87</v>
      </c>
      <c r="C79" s="181">
        <v>2.5211825716999998E-2</v>
      </c>
      <c r="D79" s="164"/>
      <c r="E79" s="164"/>
      <c r="F79" s="181">
        <v>5.6147747599999999E-3</v>
      </c>
      <c r="G79" s="180" t="s">
        <v>192</v>
      </c>
    </row>
    <row r="80" spans="1:7">
      <c r="A80" s="148" t="s">
        <v>164</v>
      </c>
      <c r="B80" s="179">
        <v>1581.5496000000001</v>
      </c>
      <c r="C80" s="181">
        <v>2.5810426040999999E-2</v>
      </c>
      <c r="D80" s="164"/>
      <c r="E80" s="164"/>
      <c r="F80" s="181">
        <v>5.7480854540000008E-3</v>
      </c>
      <c r="G80" s="180" t="s">
        <v>193</v>
      </c>
    </row>
    <row r="81" spans="1:7">
      <c r="A81" s="148" t="s">
        <v>165</v>
      </c>
      <c r="B81" s="179">
        <v>1659.9757999999999</v>
      </c>
      <c r="C81" s="181">
        <v>2.7090318644000001E-2</v>
      </c>
      <c r="D81" s="164"/>
      <c r="E81" s="164"/>
      <c r="F81" s="181">
        <v>6.0331226729999996E-3</v>
      </c>
      <c r="G81" s="180" t="s">
        <v>194</v>
      </c>
    </row>
    <row r="82" spans="1:7">
      <c r="A82" s="148" t="s">
        <v>166</v>
      </c>
      <c r="B82" s="179">
        <v>1710.546</v>
      </c>
      <c r="C82" s="181">
        <v>2.791560949E-2</v>
      </c>
      <c r="D82" s="164"/>
      <c r="E82" s="164"/>
      <c r="F82" s="181">
        <v>6.2169182559999999E-3</v>
      </c>
      <c r="G82" s="180" t="s">
        <v>195</v>
      </c>
    </row>
    <row r="83" spans="1:7">
      <c r="A83" s="148" t="s">
        <v>167</v>
      </c>
      <c r="B83" s="179">
        <v>1775.8468</v>
      </c>
      <c r="C83" s="181">
        <v>2.8981299411E-2</v>
      </c>
      <c r="D83" s="164"/>
      <c r="E83" s="164"/>
      <c r="F83" s="181">
        <v>6.4542516780000002E-3</v>
      </c>
      <c r="G83" s="180" t="s">
        <v>196</v>
      </c>
    </row>
    <row r="84" spans="1:7">
      <c r="A84" s="148" t="s">
        <v>168</v>
      </c>
      <c r="B84" s="179">
        <v>1786.77</v>
      </c>
      <c r="C84" s="181">
        <v>2.9159562833999998E-2</v>
      </c>
      <c r="D84" s="164"/>
      <c r="E84" s="164"/>
      <c r="F84" s="181">
        <v>6.4939516580000004E-3</v>
      </c>
      <c r="G84" s="180" t="s">
        <v>197</v>
      </c>
    </row>
    <row r="85" spans="1:7">
      <c r="A85" s="148" t="s">
        <v>169</v>
      </c>
      <c r="B85" s="179">
        <v>1881.9992</v>
      </c>
      <c r="C85" s="181">
        <v>3.0713675473999998E-2</v>
      </c>
      <c r="D85" s="164"/>
      <c r="E85" s="164"/>
      <c r="F85" s="181">
        <v>6.8400587790000003E-3</v>
      </c>
      <c r="G85" s="180" t="s">
        <v>198</v>
      </c>
    </row>
    <row r="86" spans="1:7">
      <c r="A86" s="148" t="s">
        <v>170</v>
      </c>
      <c r="B86" s="179">
        <v>2054.7267000000002</v>
      </c>
      <c r="C86" s="181">
        <v>3.3532537660999999E-2</v>
      </c>
      <c r="D86" s="164"/>
      <c r="E86" s="164"/>
      <c r="F86" s="181">
        <v>7.4678306999999998E-3</v>
      </c>
      <c r="G86" s="180" t="s">
        <v>199</v>
      </c>
    </row>
    <row r="87" spans="1:7">
      <c r="A87" s="148" t="s">
        <v>171</v>
      </c>
      <c r="B87" s="179">
        <v>2516.1379999999999</v>
      </c>
      <c r="C87" s="181">
        <v>4.1062634871999994E-2</v>
      </c>
      <c r="D87" s="164"/>
      <c r="E87" s="164"/>
      <c r="F87" s="181">
        <v>9.1448135669999989E-3</v>
      </c>
      <c r="G87" s="180" t="s">
        <v>200</v>
      </c>
    </row>
    <row r="88" spans="1:7">
      <c r="A88" s="148" t="s">
        <v>172</v>
      </c>
      <c r="B88" s="179">
        <v>3397.0145000000002</v>
      </c>
      <c r="C88" s="181">
        <v>5.5438281234999998E-2</v>
      </c>
      <c r="D88" s="164"/>
      <c r="E88" s="164"/>
      <c r="F88" s="181">
        <v>1.23463277E-2</v>
      </c>
      <c r="G88" s="180" t="s">
        <v>201</v>
      </c>
    </row>
    <row r="89" spans="1:7">
      <c r="A89" s="148" t="s">
        <v>173</v>
      </c>
      <c r="B89" s="179">
        <v>4069.1779999999999</v>
      </c>
      <c r="C89" s="181">
        <v>6.6407792595000001E-2</v>
      </c>
      <c r="D89" s="164"/>
      <c r="E89" s="164"/>
      <c r="F89" s="181">
        <v>1.4789281898999999E-2</v>
      </c>
      <c r="G89" s="180" t="s">
        <v>202</v>
      </c>
    </row>
    <row r="90" spans="1:7">
      <c r="A90" s="148" t="s">
        <v>174</v>
      </c>
      <c r="B90" s="179">
        <v>4080.1120000000001</v>
      </c>
      <c r="C90" s="181">
        <v>6.6586232270999995E-2</v>
      </c>
      <c r="D90" s="164"/>
      <c r="E90" s="164"/>
      <c r="F90" s="181">
        <v>1.4829021131E-2</v>
      </c>
      <c r="G90" s="180" t="s">
        <v>203</v>
      </c>
    </row>
    <row r="91" spans="1:7">
      <c r="A91" s="148" t="s">
        <v>175</v>
      </c>
      <c r="B91" s="179">
        <v>4326.1926999999996</v>
      </c>
      <c r="C91" s="181">
        <v>7.0602197187000004E-2</v>
      </c>
      <c r="D91" s="164"/>
      <c r="E91" s="164"/>
      <c r="F91" s="181">
        <v>1.5723392634000001E-2</v>
      </c>
      <c r="G91" s="180" t="s">
        <v>204</v>
      </c>
    </row>
    <row r="92" spans="1:7">
      <c r="A92" s="148" t="s">
        <v>176</v>
      </c>
      <c r="B92" s="179">
        <v>5019.7173000000003</v>
      </c>
      <c r="C92" s="181">
        <v>8.1920315440000002E-2</v>
      </c>
      <c r="D92" s="164"/>
      <c r="E92" s="164"/>
      <c r="F92" s="181">
        <v>1.8243982987000001E-2</v>
      </c>
      <c r="G92" s="180" t="s">
        <v>205</v>
      </c>
    </row>
    <row r="93" spans="1:7">
      <c r="A93" s="148" t="s">
        <v>177</v>
      </c>
      <c r="B93" s="179">
        <v>5156.2048000000004</v>
      </c>
      <c r="C93" s="181">
        <v>8.4147751446000008E-2</v>
      </c>
      <c r="D93" s="164"/>
      <c r="E93" s="164"/>
      <c r="F93" s="181">
        <v>1.8740041924E-2</v>
      </c>
      <c r="G93" s="180" t="s">
        <v>206</v>
      </c>
    </row>
    <row r="94" spans="1:7">
      <c r="A94" s="169" t="s">
        <v>178</v>
      </c>
      <c r="B94" s="170">
        <v>10120.8485</v>
      </c>
      <c r="C94" s="173">
        <v>0.16516928187300001</v>
      </c>
      <c r="D94" s="183"/>
      <c r="E94" s="183"/>
      <c r="F94" s="173">
        <v>3.6783861882000002E-2</v>
      </c>
      <c r="G94" s="171" t="s">
        <v>207</v>
      </c>
    </row>
    <row r="95" spans="1:7" ht="13">
      <c r="A95" s="175" t="s">
        <v>272</v>
      </c>
      <c r="B95" s="176">
        <v>61275.61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1159.393</v>
      </c>
      <c r="C97" s="187">
        <v>1.0000025875679999</v>
      </c>
      <c r="D97" s="187">
        <v>8.5474434040000002E-3</v>
      </c>
      <c r="E97" s="187">
        <v>5.558186980000001E-3</v>
      </c>
      <c r="F97" s="187">
        <v>4.2137723909999999E-3</v>
      </c>
      <c r="G97" s="186" t="s">
        <v>209</v>
      </c>
    </row>
    <row r="98" spans="1:7" ht="13">
      <c r="A98" s="175" t="s">
        <v>273</v>
      </c>
      <c r="B98" s="176">
        <v>1159.3900000000001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517.62450000000001</v>
      </c>
      <c r="C100" s="187">
        <v>1.000008693636</v>
      </c>
      <c r="D100" s="187">
        <v>3.816105599E-3</v>
      </c>
      <c r="E100" s="188"/>
      <c r="F100" s="187">
        <v>1.881287731E-3</v>
      </c>
      <c r="G100" s="186" t="s">
        <v>211</v>
      </c>
    </row>
    <row r="101" spans="1:7" ht="13">
      <c r="A101" s="175" t="s">
        <v>274</v>
      </c>
      <c r="B101" s="176">
        <v>517.62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1976.828</v>
      </c>
      <c r="C103" s="172">
        <v>0.28733215696600001</v>
      </c>
      <c r="D103" s="172">
        <v>1.4573854983000002E-2</v>
      </c>
      <c r="E103" s="172">
        <v>9.4770105139999998E-3</v>
      </c>
      <c r="F103" s="172">
        <v>7.1847106609999999E-3</v>
      </c>
      <c r="G103" s="168" t="s">
        <v>214</v>
      </c>
    </row>
    <row r="104" spans="1:7">
      <c r="A104" s="169" t="s">
        <v>213</v>
      </c>
      <c r="B104" s="170">
        <v>4903.1120000000001</v>
      </c>
      <c r="C104" s="173">
        <v>0.71266784303399999</v>
      </c>
      <c r="D104" s="173">
        <v>3.6147425699999999E-2</v>
      </c>
      <c r="E104" s="173">
        <v>2.3505759718999999E-2</v>
      </c>
      <c r="F104" s="173">
        <v>1.7820185195000001E-2</v>
      </c>
      <c r="G104" s="171" t="s">
        <v>215</v>
      </c>
    </row>
    <row r="105" spans="1:7" ht="13">
      <c r="A105" s="175" t="s">
        <v>275</v>
      </c>
      <c r="B105" s="176">
        <v>6879.94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430.31400000000002</v>
      </c>
      <c r="C107" s="172">
        <v>5.7516229794999998E-2</v>
      </c>
      <c r="D107" s="172">
        <v>3.172422605E-3</v>
      </c>
      <c r="E107" s="172">
        <v>2.0629464489999999E-3</v>
      </c>
      <c r="F107" s="172">
        <v>1.563960842E-3</v>
      </c>
      <c r="G107" s="168" t="s">
        <v>220</v>
      </c>
    </row>
    <row r="108" spans="1:7">
      <c r="A108" s="148" t="s">
        <v>217</v>
      </c>
      <c r="B108" s="179">
        <v>826.78859999999997</v>
      </c>
      <c r="C108" s="181">
        <v>0.110509449169</v>
      </c>
      <c r="D108" s="181">
        <v>6.0953695300000003E-3</v>
      </c>
      <c r="E108" s="181">
        <v>3.9636651520000002E-3</v>
      </c>
      <c r="F108" s="181">
        <v>3.0049335950000002E-3</v>
      </c>
      <c r="G108" s="180" t="s">
        <v>221</v>
      </c>
    </row>
    <row r="109" spans="1:7">
      <c r="A109" s="148" t="s">
        <v>218</v>
      </c>
      <c r="B109" s="179">
        <v>1465.9568999999999</v>
      </c>
      <c r="C109" s="181">
        <v>0.19594136823500002</v>
      </c>
      <c r="D109" s="181">
        <v>1.0807537767999999E-2</v>
      </c>
      <c r="E109" s="181">
        <v>7.0278693709999998E-3</v>
      </c>
      <c r="F109" s="181">
        <v>5.3279679199999992E-3</v>
      </c>
      <c r="G109" s="180" t="s">
        <v>222</v>
      </c>
    </row>
    <row r="110" spans="1:7">
      <c r="A110" s="169" t="s">
        <v>219</v>
      </c>
      <c r="B110" s="170">
        <v>4758.5468000000001</v>
      </c>
      <c r="C110" s="173">
        <v>0.63603245825400001</v>
      </c>
      <c r="D110" s="183"/>
      <c r="E110" s="183"/>
      <c r="F110" s="173">
        <v>1.7294768145999999E-2</v>
      </c>
      <c r="G110" s="171" t="s">
        <v>223</v>
      </c>
    </row>
    <row r="111" spans="1:7" ht="13">
      <c r="A111" s="175" t="s">
        <v>276</v>
      </c>
      <c r="B111" s="176">
        <v>7481.61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2007.9179999999999</v>
      </c>
      <c r="C113" s="172">
        <v>0.43748730842799999</v>
      </c>
      <c r="D113" s="182"/>
      <c r="E113" s="172">
        <v>9.6260575000000001E-3</v>
      </c>
      <c r="F113" s="172">
        <v>7.2977061539999995E-3</v>
      </c>
      <c r="G113" s="168" t="s">
        <v>226</v>
      </c>
    </row>
    <row r="114" spans="1:7">
      <c r="A114" s="169" t="s">
        <v>225</v>
      </c>
      <c r="B114" s="170">
        <v>2581.7449999999999</v>
      </c>
      <c r="C114" s="173">
        <v>0.56251334521499996</v>
      </c>
      <c r="D114" s="183"/>
      <c r="E114" s="173">
        <v>1.2377012319E-2</v>
      </c>
      <c r="F114" s="173">
        <v>9.3832598610000002E-3</v>
      </c>
      <c r="G114" s="171" t="s">
        <v>227</v>
      </c>
    </row>
    <row r="115" spans="1:7" ht="13">
      <c r="A115" s="175" t="s">
        <v>277</v>
      </c>
      <c r="B115" s="176">
        <v>4589.66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518.36559999999997</v>
      </c>
      <c r="C117" s="172">
        <v>0.47252155840400001</v>
      </c>
      <c r="D117" s="182"/>
      <c r="E117" s="172">
        <v>2.4850701430000001E-3</v>
      </c>
      <c r="F117" s="172">
        <v>1.883981233E-3</v>
      </c>
      <c r="G117" s="168" t="s">
        <v>230</v>
      </c>
    </row>
    <row r="118" spans="1:7">
      <c r="A118" s="169" t="s">
        <v>229</v>
      </c>
      <c r="B118" s="170">
        <v>578.65560000000005</v>
      </c>
      <c r="C118" s="173">
        <v>0.52747953546899995</v>
      </c>
      <c r="D118" s="183"/>
      <c r="E118" s="173">
        <v>2.7741033640000003E-3</v>
      </c>
      <c r="F118" s="173">
        <v>2.1031030809999999E-3</v>
      </c>
      <c r="G118" s="171" t="s">
        <v>231</v>
      </c>
    </row>
    <row r="119" spans="1:7" ht="13">
      <c r="A119" s="175" t="s">
        <v>278</v>
      </c>
      <c r="B119" s="176">
        <v>1097.02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498.22149999999999</v>
      </c>
      <c r="C121" s="172">
        <v>1.1918347769999999E-2</v>
      </c>
      <c r="D121" s="182"/>
      <c r="E121" s="172">
        <v>2.3884983390000001E-3</v>
      </c>
      <c r="F121" s="172">
        <v>1.8107682219999999E-3</v>
      </c>
      <c r="G121" s="168" t="s">
        <v>248</v>
      </c>
    </row>
    <row r="122" spans="1:7">
      <c r="A122" s="148" t="s">
        <v>233</v>
      </c>
      <c r="B122" s="179">
        <v>830.54499999999996</v>
      </c>
      <c r="C122" s="181">
        <v>1.9868119197E-2</v>
      </c>
      <c r="D122" s="164"/>
      <c r="E122" s="181">
        <v>3.9816735180000003E-3</v>
      </c>
      <c r="F122" s="181">
        <v>3.0185860959999998E-3</v>
      </c>
      <c r="G122" s="180" t="s">
        <v>249</v>
      </c>
    </row>
    <row r="123" spans="1:7">
      <c r="A123" s="148" t="s">
        <v>234</v>
      </c>
      <c r="B123" s="179">
        <v>1294.4023999999999</v>
      </c>
      <c r="C123" s="181">
        <v>3.0964416344E-2</v>
      </c>
      <c r="D123" s="164"/>
      <c r="E123" s="181">
        <v>6.2054286729999993E-3</v>
      </c>
      <c r="F123" s="181">
        <v>4.7044592260000002E-3</v>
      </c>
      <c r="G123" s="180" t="s">
        <v>250</v>
      </c>
    </row>
    <row r="124" spans="1:7">
      <c r="A124" s="148" t="s">
        <v>235</v>
      </c>
      <c r="B124" s="179">
        <v>1478.8389999999999</v>
      </c>
      <c r="C124" s="181">
        <v>3.5376469096999999E-2</v>
      </c>
      <c r="D124" s="164"/>
      <c r="E124" s="181">
        <v>7.0896267909999998E-3</v>
      </c>
      <c r="F124" s="181">
        <v>5.3747874520000006E-3</v>
      </c>
      <c r="G124" s="180" t="s">
        <v>251</v>
      </c>
    </row>
    <row r="125" spans="1:7">
      <c r="A125" s="148" t="s">
        <v>236</v>
      </c>
      <c r="B125" s="179">
        <v>1619.7127</v>
      </c>
      <c r="C125" s="181">
        <v>3.8746419507000002E-2</v>
      </c>
      <c r="D125" s="164"/>
      <c r="E125" s="181">
        <v>7.7649822280000001E-3</v>
      </c>
      <c r="F125" s="181">
        <v>5.8867878760000001E-3</v>
      </c>
      <c r="G125" s="180" t="s">
        <v>252</v>
      </c>
    </row>
    <row r="126" spans="1:7">
      <c r="A126" s="148" t="s">
        <v>237</v>
      </c>
      <c r="B126" s="179">
        <v>1891.9070999999999</v>
      </c>
      <c r="C126" s="181">
        <v>4.5257795512000001E-2</v>
      </c>
      <c r="D126" s="164"/>
      <c r="E126" s="181">
        <v>9.0698955489999997E-3</v>
      </c>
      <c r="F126" s="181">
        <v>6.8760686870000002E-3</v>
      </c>
      <c r="G126" s="180" t="s">
        <v>253</v>
      </c>
    </row>
    <row r="127" spans="1:7">
      <c r="A127" s="148" t="s">
        <v>238</v>
      </c>
      <c r="B127" s="179">
        <v>1914.4048</v>
      </c>
      <c r="C127" s="181">
        <v>4.5795980661999997E-2</v>
      </c>
      <c r="D127" s="164"/>
      <c r="E127" s="181">
        <v>9.1777506269999989E-3</v>
      </c>
      <c r="F127" s="181">
        <v>6.9578357729999998E-3</v>
      </c>
      <c r="G127" s="180" t="s">
        <v>254</v>
      </c>
    </row>
    <row r="128" spans="1:7">
      <c r="A128" s="148" t="s">
        <v>239</v>
      </c>
      <c r="B128" s="179">
        <v>2183.2691</v>
      </c>
      <c r="C128" s="181">
        <v>5.2227694728999997E-2</v>
      </c>
      <c r="D128" s="164"/>
      <c r="E128" s="181">
        <v>1.0466699285E-2</v>
      </c>
      <c r="F128" s="181">
        <v>7.9350134549999989E-3</v>
      </c>
      <c r="G128" s="180" t="s">
        <v>255</v>
      </c>
    </row>
    <row r="129" spans="1:7">
      <c r="A129" s="148" t="s">
        <v>240</v>
      </c>
      <c r="B129" s="179">
        <v>2317.3577</v>
      </c>
      <c r="C129" s="181">
        <v>5.5435333433999999E-2</v>
      </c>
      <c r="D129" s="164"/>
      <c r="E129" s="181">
        <v>1.1109526619E-2</v>
      </c>
      <c r="F129" s="181">
        <v>8.4223536759999995E-3</v>
      </c>
      <c r="G129" s="180" t="s">
        <v>256</v>
      </c>
    </row>
    <row r="130" spans="1:7">
      <c r="A130" s="148" t="s">
        <v>241</v>
      </c>
      <c r="B130" s="179">
        <v>2382.2408</v>
      </c>
      <c r="C130" s="181">
        <v>5.6987453023999997E-2</v>
      </c>
      <c r="D130" s="164"/>
      <c r="E130" s="181">
        <v>1.1420579387E-2</v>
      </c>
      <c r="F130" s="181">
        <v>8.6581689819999995E-3</v>
      </c>
      <c r="G130" s="180" t="s">
        <v>257</v>
      </c>
    </row>
    <row r="131" spans="1:7">
      <c r="A131" s="148" t="s">
        <v>242</v>
      </c>
      <c r="B131" s="179">
        <v>2476.6307000000002</v>
      </c>
      <c r="C131" s="181">
        <v>5.9245427949E-2</v>
      </c>
      <c r="D131" s="164"/>
      <c r="E131" s="181">
        <v>1.1873089203E-2</v>
      </c>
      <c r="F131" s="181">
        <v>9.0012256979999997E-3</v>
      </c>
      <c r="G131" s="180" t="s">
        <v>258</v>
      </c>
    </row>
    <row r="132" spans="1:7">
      <c r="A132" s="148" t="s">
        <v>243</v>
      </c>
      <c r="B132" s="179">
        <v>2488.3054999999999</v>
      </c>
      <c r="C132" s="181">
        <v>5.9524710007999998E-2</v>
      </c>
      <c r="D132" s="164"/>
      <c r="E132" s="181">
        <v>1.1929058767000001E-2</v>
      </c>
      <c r="F132" s="181">
        <v>9.0436573409999992E-3</v>
      </c>
      <c r="G132" s="180" t="s">
        <v>259</v>
      </c>
    </row>
    <row r="133" spans="1:7">
      <c r="A133" s="148" t="s">
        <v>244</v>
      </c>
      <c r="B133" s="179">
        <v>2696.4245999999998</v>
      </c>
      <c r="C133" s="181">
        <v>6.4503290441999997E-2</v>
      </c>
      <c r="D133" s="164"/>
      <c r="E133" s="181">
        <v>1.2926791953E-2</v>
      </c>
      <c r="F133" s="181">
        <v>9.8000587659999999E-3</v>
      </c>
      <c r="G133" s="180" t="s">
        <v>260</v>
      </c>
    </row>
    <row r="134" spans="1:7">
      <c r="A134" s="148" t="s">
        <v>245</v>
      </c>
      <c r="B134" s="179">
        <v>4952.9683000000005</v>
      </c>
      <c r="C134" s="181">
        <v>0.11848384442200001</v>
      </c>
      <c r="D134" s="164"/>
      <c r="E134" s="181">
        <v>2.3744773269E-2</v>
      </c>
      <c r="F134" s="181">
        <v>1.8001386134E-2</v>
      </c>
      <c r="G134" s="180" t="s">
        <v>261</v>
      </c>
    </row>
    <row r="135" spans="1:7">
      <c r="A135" s="148" t="s">
        <v>246</v>
      </c>
      <c r="B135" s="179">
        <v>5823.6677</v>
      </c>
      <c r="C135" s="181">
        <v>0.13931252855699999</v>
      </c>
      <c r="D135" s="164"/>
      <c r="E135" s="181">
        <v>2.7918948953000001E-2</v>
      </c>
      <c r="F135" s="181">
        <v>2.1165911960999997E-2</v>
      </c>
      <c r="G135" s="180" t="s">
        <v>262</v>
      </c>
    </row>
    <row r="136" spans="1:7">
      <c r="A136" s="169" t="s">
        <v>247</v>
      </c>
      <c r="B136" s="170">
        <v>6954.0052999999998</v>
      </c>
      <c r="C136" s="173">
        <v>0.16635222197499999</v>
      </c>
      <c r="D136" s="183"/>
      <c r="E136" s="173">
        <v>3.3337842917999995E-2</v>
      </c>
      <c r="F136" s="173">
        <v>2.5274083539999999E-2</v>
      </c>
      <c r="G136" s="171" t="s">
        <v>263</v>
      </c>
    </row>
    <row r="137" spans="1:7" ht="13">
      <c r="A137" s="175" t="s">
        <v>279</v>
      </c>
      <c r="B137" s="176">
        <v>41802.9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29/07/2025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970.70349999999996</v>
      </c>
      <c r="C6" s="172">
        <v>0.8</v>
      </c>
      <c r="D6" s="167">
        <v>776.56280000000004</v>
      </c>
      <c r="E6" s="182"/>
      <c r="F6" s="168" t="s">
        <v>84</v>
      </c>
    </row>
    <row r="7" spans="1:6">
      <c r="A7" s="148" t="s">
        <v>71</v>
      </c>
      <c r="B7" s="179">
        <v>1459.2217000000001</v>
      </c>
      <c r="C7" s="181">
        <v>0.8</v>
      </c>
      <c r="D7" s="179">
        <v>1167.3773000000001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2859.1210999999998</v>
      </c>
      <c r="C9" s="181">
        <v>1</v>
      </c>
      <c r="D9" s="179">
        <v>2859.1210999999998</v>
      </c>
      <c r="E9" s="164"/>
      <c r="F9" s="180" t="s">
        <v>88</v>
      </c>
    </row>
    <row r="10" spans="1:6">
      <c r="A10" s="148" t="s">
        <v>75</v>
      </c>
      <c r="B10" s="179">
        <v>3024.1876000000002</v>
      </c>
      <c r="C10" s="181">
        <v>1</v>
      </c>
      <c r="D10" s="179">
        <v>3024.1876000000002</v>
      </c>
      <c r="E10" s="164"/>
      <c r="F10" s="180" t="s">
        <v>89</v>
      </c>
    </row>
    <row r="11" spans="1:6">
      <c r="A11" s="148" t="s">
        <v>76</v>
      </c>
      <c r="B11" s="179">
        <v>4096.5658999999996</v>
      </c>
      <c r="C11" s="181">
        <v>0.3</v>
      </c>
      <c r="D11" s="179">
        <v>1228.9698000000001</v>
      </c>
      <c r="E11" s="164"/>
      <c r="F11" s="180" t="s">
        <v>90</v>
      </c>
    </row>
    <row r="12" spans="1:6">
      <c r="A12" s="169" t="s">
        <v>77</v>
      </c>
      <c r="B12" s="170">
        <v>4788.0173000000004</v>
      </c>
      <c r="C12" s="173">
        <v>0.8</v>
      </c>
      <c r="D12" s="170">
        <v>3830.4137999999998</v>
      </c>
      <c r="E12" s="183"/>
      <c r="F12" s="171" t="s">
        <v>91</v>
      </c>
    </row>
    <row r="13" spans="1:6" ht="13">
      <c r="A13" s="175" t="s">
        <v>280</v>
      </c>
      <c r="B13" s="176">
        <v>18715.22</v>
      </c>
      <c r="C13" s="178"/>
      <c r="D13" s="176">
        <v>14252.3</v>
      </c>
      <c r="E13" s="178"/>
      <c r="F13" s="174"/>
    </row>
    <row r="15" spans="1:6">
      <c r="A15" s="184" t="s">
        <v>106</v>
      </c>
      <c r="B15" s="185">
        <v>463.65710000000001</v>
      </c>
      <c r="C15" s="187">
        <v>0.9</v>
      </c>
      <c r="D15" s="185">
        <v>417.29140000000001</v>
      </c>
      <c r="E15" s="188"/>
      <c r="F15" s="186" t="s">
        <v>110</v>
      </c>
    </row>
    <row r="16" spans="1:6" ht="13">
      <c r="A16" s="175" t="s">
        <v>281</v>
      </c>
      <c r="B16" s="176">
        <v>463.66</v>
      </c>
      <c r="C16" s="178"/>
      <c r="D16" s="176">
        <v>417.29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3613.5050000000001</v>
      </c>
      <c r="C19" s="181">
        <v>0.65</v>
      </c>
      <c r="D19" s="179">
        <v>2348.779</v>
      </c>
      <c r="E19" s="164"/>
      <c r="F19" s="180" t="s">
        <v>120</v>
      </c>
    </row>
    <row r="20" spans="1:6">
      <c r="A20" s="169" t="s">
        <v>117</v>
      </c>
      <c r="B20" s="170">
        <v>6680.14</v>
      </c>
      <c r="C20" s="173">
        <v>0.65</v>
      </c>
      <c r="D20" s="170">
        <v>4342.0910000000003</v>
      </c>
      <c r="E20" s="183"/>
      <c r="F20" s="171" t="s">
        <v>121</v>
      </c>
    </row>
    <row r="21" spans="1:6" ht="13">
      <c r="A21" s="175" t="s">
        <v>282</v>
      </c>
      <c r="B21" s="176">
        <v>10984.11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1597.876</v>
      </c>
      <c r="C24" s="181">
        <v>0.4</v>
      </c>
      <c r="D24" s="179">
        <v>639.15039999999999</v>
      </c>
      <c r="E24" s="164"/>
      <c r="F24" s="180" t="s">
        <v>141</v>
      </c>
    </row>
    <row r="25" spans="1:6">
      <c r="A25" s="148" t="s">
        <v>130</v>
      </c>
      <c r="B25" s="179">
        <v>1680.671</v>
      </c>
      <c r="C25" s="181">
        <v>0.5</v>
      </c>
      <c r="D25" s="179">
        <v>840.33550000000002</v>
      </c>
      <c r="E25" s="164"/>
      <c r="F25" s="180" t="s">
        <v>142</v>
      </c>
    </row>
    <row r="26" spans="1:6">
      <c r="A26" s="148" t="s">
        <v>131</v>
      </c>
      <c r="B26" s="179">
        <v>2353.538</v>
      </c>
      <c r="C26" s="181">
        <v>0.25</v>
      </c>
      <c r="D26" s="179">
        <v>588.3845</v>
      </c>
      <c r="E26" s="164"/>
      <c r="F26" s="180" t="s">
        <v>143</v>
      </c>
    </row>
    <row r="27" spans="1:6">
      <c r="A27" s="148" t="s">
        <v>132</v>
      </c>
      <c r="B27" s="179">
        <v>2407.4070000000002</v>
      </c>
      <c r="C27" s="181">
        <v>0.4</v>
      </c>
      <c r="D27" s="179">
        <v>962.96270000000004</v>
      </c>
      <c r="E27" s="164"/>
      <c r="F27" s="180" t="s">
        <v>144</v>
      </c>
    </row>
    <row r="28" spans="1:6">
      <c r="A28" s="148" t="s">
        <v>134</v>
      </c>
      <c r="B28" s="179">
        <v>6284.4009999999998</v>
      </c>
      <c r="C28" s="181">
        <v>0.5</v>
      </c>
      <c r="D28" s="179">
        <v>3142.2006000000001</v>
      </c>
      <c r="E28" s="164"/>
      <c r="F28" s="180" t="s">
        <v>146</v>
      </c>
    </row>
    <row r="29" spans="1:6">
      <c r="A29" s="148" t="s">
        <v>135</v>
      </c>
      <c r="B29" s="179">
        <v>6710.799</v>
      </c>
      <c r="C29" s="181">
        <v>0.6</v>
      </c>
      <c r="D29" s="179">
        <v>4026.4791</v>
      </c>
      <c r="E29" s="164"/>
      <c r="F29" s="180" t="s">
        <v>147</v>
      </c>
    </row>
    <row r="30" spans="1:6">
      <c r="A30" s="148" t="s">
        <v>136</v>
      </c>
      <c r="B30" s="179">
        <v>9552.4770000000008</v>
      </c>
      <c r="C30" s="181">
        <v>0.75</v>
      </c>
      <c r="D30" s="179">
        <v>7164.3577999999998</v>
      </c>
      <c r="E30" s="164"/>
      <c r="F30" s="180" t="s">
        <v>148</v>
      </c>
    </row>
    <row r="31" spans="1:6">
      <c r="A31" s="169" t="s">
        <v>137</v>
      </c>
      <c r="B31" s="170">
        <v>11949.475</v>
      </c>
      <c r="C31" s="173">
        <v>0.85</v>
      </c>
      <c r="D31" s="170">
        <v>10157.053900000001</v>
      </c>
      <c r="E31" s="183"/>
      <c r="F31" s="171" t="s">
        <v>149</v>
      </c>
    </row>
    <row r="32" spans="1:6" ht="13">
      <c r="A32" s="175" t="s">
        <v>283</v>
      </c>
      <c r="B32" s="176">
        <v>43544.98</v>
      </c>
      <c r="C32" s="178"/>
      <c r="D32" s="176">
        <v>28529.27</v>
      </c>
      <c r="E32" s="178"/>
      <c r="F32" s="174"/>
    </row>
    <row r="34" spans="1:6">
      <c r="A34" s="166" t="s">
        <v>159</v>
      </c>
      <c r="B34" s="167">
        <v>747.51409999999998</v>
      </c>
      <c r="C34" s="172">
        <v>1</v>
      </c>
      <c r="D34" s="167">
        <v>747.51409999999998</v>
      </c>
      <c r="E34" s="182"/>
      <c r="F34" s="168" t="s">
        <v>188</v>
      </c>
    </row>
    <row r="35" spans="1:6">
      <c r="A35" s="148" t="s">
        <v>160</v>
      </c>
      <c r="B35" s="179">
        <v>879.59810000000004</v>
      </c>
      <c r="C35" s="181">
        <v>0.7</v>
      </c>
      <c r="D35" s="179">
        <v>615.71870000000001</v>
      </c>
      <c r="E35" s="164"/>
      <c r="F35" s="180" t="s">
        <v>189</v>
      </c>
    </row>
    <row r="36" spans="1:6">
      <c r="A36" s="148" t="s">
        <v>161</v>
      </c>
      <c r="B36" s="179">
        <v>1150.4413</v>
      </c>
      <c r="C36" s="181">
        <v>1</v>
      </c>
      <c r="D36" s="179">
        <v>1150.4413</v>
      </c>
      <c r="E36" s="164"/>
      <c r="F36" s="180" t="s">
        <v>190</v>
      </c>
    </row>
    <row r="37" spans="1:6">
      <c r="A37" s="148" t="s">
        <v>162</v>
      </c>
      <c r="B37" s="179">
        <v>1475.7167999999999</v>
      </c>
      <c r="C37" s="181">
        <v>1</v>
      </c>
      <c r="D37" s="179">
        <v>1475.7167999999999</v>
      </c>
      <c r="E37" s="164"/>
      <c r="F37" s="180" t="s">
        <v>191</v>
      </c>
    </row>
    <row r="38" spans="1:6">
      <c r="A38" s="148" t="s">
        <v>164</v>
      </c>
      <c r="B38" s="179">
        <v>1581.5496000000001</v>
      </c>
      <c r="C38" s="181">
        <v>0.9</v>
      </c>
      <c r="D38" s="179">
        <v>1423.3946000000001</v>
      </c>
      <c r="E38" s="164"/>
      <c r="F38" s="180" t="s">
        <v>193</v>
      </c>
    </row>
    <row r="39" spans="1:6">
      <c r="A39" s="148" t="s">
        <v>165</v>
      </c>
      <c r="B39" s="179">
        <v>1659.9757999999999</v>
      </c>
      <c r="C39" s="181">
        <v>1</v>
      </c>
      <c r="D39" s="179">
        <v>1659.9757999999999</v>
      </c>
      <c r="E39" s="164"/>
      <c r="F39" s="180" t="s">
        <v>194</v>
      </c>
    </row>
    <row r="40" spans="1:6">
      <c r="A40" s="148" t="s">
        <v>166</v>
      </c>
      <c r="B40" s="179">
        <v>1710.546</v>
      </c>
      <c r="C40" s="181">
        <v>1</v>
      </c>
      <c r="D40" s="179">
        <v>1710.546</v>
      </c>
      <c r="E40" s="164"/>
      <c r="F40" s="180" t="s">
        <v>195</v>
      </c>
    </row>
    <row r="41" spans="1:6">
      <c r="A41" s="148" t="s">
        <v>168</v>
      </c>
      <c r="B41" s="179">
        <v>1786.77</v>
      </c>
      <c r="C41" s="181">
        <v>1</v>
      </c>
      <c r="D41" s="179">
        <v>1786.77</v>
      </c>
      <c r="E41" s="164"/>
      <c r="F41" s="180" t="s">
        <v>197</v>
      </c>
    </row>
    <row r="42" spans="1:6">
      <c r="A42" s="148" t="s">
        <v>169</v>
      </c>
      <c r="B42" s="179">
        <v>1881.9992</v>
      </c>
      <c r="C42" s="181">
        <v>1</v>
      </c>
      <c r="D42" s="179">
        <v>1881.9992</v>
      </c>
      <c r="E42" s="164"/>
      <c r="F42" s="180" t="s">
        <v>198</v>
      </c>
    </row>
    <row r="43" spans="1:6">
      <c r="A43" s="148" t="s">
        <v>170</v>
      </c>
      <c r="B43" s="179">
        <v>2054.7267000000002</v>
      </c>
      <c r="C43" s="181">
        <v>1</v>
      </c>
      <c r="D43" s="179">
        <v>2054.7267000000002</v>
      </c>
      <c r="E43" s="164"/>
      <c r="F43" s="180" t="s">
        <v>199</v>
      </c>
    </row>
    <row r="44" spans="1:6">
      <c r="A44" s="148" t="s">
        <v>171</v>
      </c>
      <c r="B44" s="179">
        <v>2516.1379999999999</v>
      </c>
      <c r="C44" s="181">
        <v>0.9</v>
      </c>
      <c r="D44" s="179">
        <v>2264.5241999999998</v>
      </c>
      <c r="E44" s="164"/>
      <c r="F44" s="180" t="s">
        <v>200</v>
      </c>
    </row>
    <row r="45" spans="1:6">
      <c r="A45" s="148" t="s">
        <v>172</v>
      </c>
      <c r="B45" s="179">
        <v>3397.0145000000002</v>
      </c>
      <c r="C45" s="181">
        <v>0.75</v>
      </c>
      <c r="D45" s="179">
        <v>2547.7608</v>
      </c>
      <c r="E45" s="164"/>
      <c r="F45" s="180" t="s">
        <v>201</v>
      </c>
    </row>
    <row r="46" spans="1:6">
      <c r="A46" s="148" t="s">
        <v>173</v>
      </c>
      <c r="B46" s="179">
        <v>4069.1779999999999</v>
      </c>
      <c r="C46" s="181">
        <v>0.9</v>
      </c>
      <c r="D46" s="179">
        <v>3662.2602000000002</v>
      </c>
      <c r="E46" s="164"/>
      <c r="F46" s="180" t="s">
        <v>202</v>
      </c>
    </row>
    <row r="47" spans="1:6">
      <c r="A47" s="148" t="s">
        <v>174</v>
      </c>
      <c r="B47" s="179">
        <v>4080.1120000000001</v>
      </c>
      <c r="C47" s="181">
        <v>0.9</v>
      </c>
      <c r="D47" s="179">
        <v>3672.1008000000002</v>
      </c>
      <c r="E47" s="164"/>
      <c r="F47" s="180" t="s">
        <v>203</v>
      </c>
    </row>
    <row r="48" spans="1:6">
      <c r="A48" s="148" t="s">
        <v>175</v>
      </c>
      <c r="B48" s="179">
        <v>4326.1926999999996</v>
      </c>
      <c r="C48" s="181">
        <v>0.9</v>
      </c>
      <c r="D48" s="179">
        <v>3893.5734000000002</v>
      </c>
      <c r="E48" s="164"/>
      <c r="F48" s="180" t="s">
        <v>204</v>
      </c>
    </row>
    <row r="49" spans="1:6">
      <c r="A49" s="148" t="s">
        <v>176</v>
      </c>
      <c r="B49" s="179">
        <v>5019.7173000000003</v>
      </c>
      <c r="C49" s="181">
        <v>1</v>
      </c>
      <c r="D49" s="179">
        <v>5019.7173000000003</v>
      </c>
      <c r="E49" s="164"/>
      <c r="F49" s="180" t="s">
        <v>205</v>
      </c>
    </row>
    <row r="50" spans="1:6">
      <c r="A50" s="148" t="s">
        <v>177</v>
      </c>
      <c r="B50" s="179">
        <v>5156.2048000000004</v>
      </c>
      <c r="C50" s="181">
        <v>1</v>
      </c>
      <c r="D50" s="179">
        <v>5156.2048000000004</v>
      </c>
      <c r="E50" s="164"/>
      <c r="F50" s="180" t="s">
        <v>206</v>
      </c>
    </row>
    <row r="51" spans="1:6">
      <c r="A51" s="169" t="s">
        <v>178</v>
      </c>
      <c r="B51" s="170">
        <v>10120.8485</v>
      </c>
      <c r="C51" s="173">
        <v>0.9</v>
      </c>
      <c r="D51" s="170">
        <v>7772.9982</v>
      </c>
      <c r="E51" s="183"/>
      <c r="F51" s="171" t="s">
        <v>207</v>
      </c>
    </row>
    <row r="52" spans="1:6" ht="13">
      <c r="A52" s="175" t="s">
        <v>284</v>
      </c>
      <c r="B52" s="176">
        <v>53614.239999999998</v>
      </c>
      <c r="C52" s="178"/>
      <c r="D52" s="176">
        <v>48495.94</v>
      </c>
      <c r="E52" s="178"/>
      <c r="F52" s="174"/>
    </row>
    <row r="54" spans="1:6">
      <c r="A54" s="166" t="s">
        <v>217</v>
      </c>
      <c r="B54" s="167">
        <v>826.78859999999997</v>
      </c>
      <c r="C54" s="172">
        <v>0.8</v>
      </c>
      <c r="D54" s="167">
        <v>661.43089999999995</v>
      </c>
      <c r="E54" s="182"/>
      <c r="F54" s="168" t="s">
        <v>221</v>
      </c>
    </row>
    <row r="55" spans="1:6">
      <c r="A55" s="169" t="s">
        <v>218</v>
      </c>
      <c r="B55" s="170">
        <v>1465.9568999999999</v>
      </c>
      <c r="C55" s="173">
        <v>0.8</v>
      </c>
      <c r="D55" s="170">
        <v>1172.7655</v>
      </c>
      <c r="E55" s="183"/>
      <c r="F55" s="171" t="s">
        <v>222</v>
      </c>
    </row>
    <row r="56" spans="1:6" ht="13">
      <c r="A56" s="175" t="s">
        <v>285</v>
      </c>
      <c r="B56" s="176">
        <v>2292.75</v>
      </c>
      <c r="C56" s="178"/>
      <c r="D56" s="176">
        <v>1834.2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129614.967550532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G5782" s="108" t="e">
        <f>G5781*#REF!/#REF!</f>
        <v>#REF!</v>
      </c>
      <c r="H5782" s="108">
        <f t="shared" si="138"/>
        <v>0</v>
      </c>
      <c r="I5782" s="108">
        <f t="shared" si="139"/>
        <v>0</v>
      </c>
      <c r="J5782" s="108">
        <f t="shared" si="140"/>
        <v>0</v>
      </c>
    </row>
    <row r="5783" spans="1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8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G5782" s="108" t="e">
        <f>G5781*#REF!/#REF!</f>
        <v>#REF!</v>
      </c>
      <c r="H5782" s="108">
        <f t="shared" si="138"/>
        <v>0</v>
      </c>
      <c r="I5782" s="108">
        <f t="shared" si="139"/>
        <v>0</v>
      </c>
      <c r="J5782" s="108">
        <f t="shared" si="140"/>
        <v>0</v>
      </c>
    </row>
    <row r="5783" spans="1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1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1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1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1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1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1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1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1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1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9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5.2839272578219201E-2</v>
      </c>
      <c r="E31" s="42"/>
      <c r="F31" s="43"/>
      <c r="G31" s="41">
        <f>Indices!F17</f>
        <v>3.2805673661689697E-2</v>
      </c>
      <c r="H31" s="42"/>
      <c r="I31" s="42"/>
      <c r="J31" s="41">
        <f>Indices!J17</f>
        <v>6.0305144013424801E-2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0.10143859292395301</v>
      </c>
      <c r="E32" s="42"/>
      <c r="F32" s="39"/>
      <c r="G32" s="41">
        <f>Indices!F26</f>
        <v>7.47877352920336E-2</v>
      </c>
      <c r="H32" s="42"/>
      <c r="I32" s="42"/>
      <c r="J32" s="41">
        <f>Indices!J26</f>
        <v>0.10858818859436301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2025-07-30T08:01:12Z</dcterms:modified>
</cp:coreProperties>
</file>