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D671AD75-A64C-4A98-9062-471ED79EB005}" xr6:coauthVersionLast="47" xr6:coauthVersionMax="47" xr10:uidLastSave="{00000000-0000-0000-0000-000000000000}"/>
  <bookViews>
    <workbookView xWindow="2685" yWindow="2685" windowWidth="21600" windowHeight="1138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<sst xmlns="http://schemas.openxmlformats.org/spreadsheetml/2006/main" count="438" uniqueCount="286">
  <si>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</si>
  <si>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</si>
  <si>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</si>
  <si>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</si>
  <si>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</si>
  <si>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</si>
  <si>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</si>
  <si>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</si>
  <si>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</si>
  <si>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</si>
  <si>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</si>
  <si>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</si>
  <si>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</si>
  <si>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</si>
  <si>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</si>
  <si>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</si>
  <si>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</si>
  <si>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</si>
  <si>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</si>
  <si>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</si>
  <si>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</si>
  <si>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</si>
  <si>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</si>
  <si>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</si>
  <si>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</si>
  <si>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</si>
  <si>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</si>
  <si>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</si>
  <si>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</si>
  <si>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</si>
  <si>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</si>
  <si>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</si>
  <si>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</si>
  <si>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</si>
  <si>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</si>
  <si>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</si>
  <si>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</si>
  <si>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</si>
  <si>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</si>
  <si>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</si>
  <si>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</si>
  <si>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</si>
  <si>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</si>
  <si>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</si>
  <si>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</si>
  <si>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</si>
  <si>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</si>
  <si>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</si>
  <si>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</si>
  <si>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</si>
  <si>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</si>
  <si>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</si>
  <si>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</si>
  <si>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</si>
  <si>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</si>
  <si>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</si>
  <si>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07-07-2025</t>
  </si>
  <si>
    <t>08/07/2025</t>
  </si>
  <si>
    <t>Variation par rapport au 31/12/2024</t>
  </si>
  <si>
    <t>AU 08/07/2025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</si>
  <si>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</si>
  <si>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</si>
  <si>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</si>
  <si>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</si>
  <si>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</si>
  <si>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</si>
  <si>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</si>
  <si>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</si>
  <si>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</si>
  <si>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</si>
  <si>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</si>
  <si>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</si>
  <si>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</si>
  <si>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</si>
  <si>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</si>
  <si>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</si>
  <si>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</si>
  <si>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</si>
  <si>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</si>
  <si>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</si>
  <si>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</si>
  <si>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</si>
  <si>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</si>
  <si>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</si>
  <si>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</si>
  <si>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</si>
  <si>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</si>
  <si>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</si>
  <si>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</si>
  <si>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</si>
  <si>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</si>
  <si>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</si>
  <si>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</si>
  <si>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</si>
  <si>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</si>
  <si>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</si>
  <si>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</si>
  <si>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</si>
  <si>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</si>
  <si>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</si>
  <si>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</si>
  <si>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</si>
  <si>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</si>
  <si>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</si>
  <si>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</si>
  <si>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</si>
  <si>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</si>
  <si>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</si>
  <si>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</si>
  <si>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</si>
  <si>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</si>
  <si>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</si>
  <si>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</si>
  <si>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</si>
  <si>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</si>
  <si>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</si>
  <si>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</si>
  <si>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</si>
  <si>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</si>
  <si>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</si>
  <si>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</si>
  <si>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</si>
  <si>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</si>
  <si>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</si>
  <si>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</si>
  <si>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</si>
  <si>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</si>
  <si>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</si>
  <si>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</si>
  <si>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</si>
  <si>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</si>
  <si>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</si>
  <si>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</si>
  <si>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</si>
  <si>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</si>
  <si>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</si>
  <si>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</si>
  <si>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</si>
  <si>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</si>
  <si>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</si>
  <si>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</si>
  <si>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</si>
  <si>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</si>
  <si>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</si>
  <si>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</si>
  <si>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</si>
  <si>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</si>
  <si>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</si>
  <si>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</si>
  <si>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</si>
  <si>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</si>
  <si>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</si>
  <si>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</si>
  <si>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MOUNTVIEW ESTATES</t>
  </si>
  <si>
    <t>CUSTODIAN REIT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</si>
  <si>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</si>
  <si>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</si>
  <si>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</si>
  <si>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</si>
  <si>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</si>
  <si>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</si>
  <si>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</si>
  <si>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PRIMARY HEALTH PROPERTIES</t>
  </si>
  <si>
    <t>Savills Rg</t>
  </si>
  <si>
    <t>GREAT PORTLAND ESTATES</t>
  </si>
  <si>
    <t>SIRIUS REAL ESTATE</t>
  </si>
  <si>
    <t>HAMMERSON</t>
  </si>
  <si>
    <t>SAFESTORE HOLDINGS</t>
  </si>
  <si>
    <t>GRAINGER TRUST</t>
  </si>
  <si>
    <t>ASSURA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</si>
  <si>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</si>
  <si>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</si>
  <si>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</si>
  <si>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</si>
  <si>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</si>
  <si>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</si>
  <si>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</si>
  <si>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</si>
  <si>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</si>
  <si>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</si>
  <si>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</si>
  <si>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</si>
  <si>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GB0006081037</t>
  </si>
  <si>
    <t>GB00BJFLFT45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</si>
  <si>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</si>
  <si>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</si>
  <si>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</si>
  <si>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</si>
  <si>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</si>
  <si>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</si>
  <si>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</si>
  <si>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GB00BYRJ5J14</t>
  </si>
  <si>
    <t>GB00B135BJ46</t>
  </si>
  <si>
    <t>GB00BF5H9P87</t>
  </si>
  <si>
    <t>GG00B1W3VF54</t>
  </si>
  <si>
    <t>GB00BRJQ8J25</t>
  </si>
  <si>
    <t>GB00B1N7Z094</t>
  </si>
  <si>
    <t>GB00B04V1276</t>
  </si>
  <si>
    <t>GB00BVGBWW93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</si>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</sst>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1159.8520000000001</v>
      </c>
      <c r="E12" s="14"/>
      <c r="F12" s="153">
        <v>1457.8779999999999</v>
      </c>
      <c r="G12" s="153">
        <v>1640.9670000000001</v>
      </c>
      <c r="H12" s="153">
        <v>1790.617</v>
      </c>
      <c r="I12" s="153">
        <v>1868.6859999999999</v>
      </c>
      <c r="J12" s="153">
        <v>1384.163</v>
      </c>
      <c r="K12" s="149">
        <v>1075.2560000000001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1145.42</v>
      </c>
      <c r="E14" s="17"/>
      <c r="F14" s="154">
        <v>1443.43</v>
      </c>
      <c r="G14" s="154">
        <v>1623.2270000000001</v>
      </c>
      <c r="H14" s="154">
        <v>1772.373</v>
      </c>
      <c r="I14" s="154">
        <v>1847.75</v>
      </c>
      <c r="J14" s="154">
        <v>1370.9390000000001</v>
      </c>
      <c r="K14" s="150">
        <v>1069.0070000000001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-1.2442966861289199E-2</v>
      </c>
      <c r="E16" s="21"/>
      <c r="F16" s="155">
        <v>-9.9102942770245006E-3</v>
      </c>
      <c r="G16" s="155">
        <v>-1.08106988135654E-2</v>
      </c>
      <c r="H16" s="155">
        <v>-1.0188666811495699E-2</v>
      </c>
      <c r="I16" s="155">
        <v>-1.12035943973465E-2</v>
      </c>
      <c r="J16" s="155">
        <v>-9.5537881015458296E-3</v>
      </c>
      <c r="K16" s="151">
        <v>-5.8116392747401503E-3</v>
      </c>
    </row>
    <row r="17" spans="1:11" s="8" customFormat="1" ht="14.25">
      <c r="A17" s="145" t="s">
        <v>58</v>
      </c>
      <c r="B17" s="121"/>
      <c r="C17" s="22"/>
      <c r="D17" s="151">
        <v>4.8001932374221998E-2</v>
      </c>
      <c r="E17" s="21"/>
      <c r="F17" s="155">
        <v>3.0078171274590101E-2</v>
      </c>
      <c r="G17" s="155">
        <v>-2.63782798156195E-2</v>
      </c>
      <c r="H17" s="155">
        <v>4.5634215957079102E-2</v>
      </c>
      <c r="I17" s="155">
        <v>-3.0530358002013799E-2</v>
      </c>
      <c r="J17" s="155">
        <v>4.7615517931757702E-2</v>
      </c>
      <c r="K17" s="151">
        <v>3.4712489256095901E-2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5.3678730000000004E-4</v>
      </c>
      <c r="G19" s="155">
        <v>1.9352790000000001E-4</v>
      </c>
      <c r="H19" s="155">
        <v>5.9762810000000004E-4</v>
      </c>
      <c r="I19" s="155">
        <v>1.8042399999999999E-4</v>
      </c>
      <c r="J19" s="155">
        <v>9.2464540000000001E-4</v>
      </c>
      <c r="K19" s="151">
        <v>1.4305109999999998E-3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2869.2640000000001</v>
      </c>
      <c r="E22" s="29"/>
      <c r="F22" s="153">
        <v>2972.6779999999999</v>
      </c>
      <c r="G22" s="153">
        <v>3008.0439999999999</v>
      </c>
      <c r="H22" s="153">
        <v>3871.0430000000001</v>
      </c>
      <c r="I22" s="153">
        <v>3489.0239999999999</v>
      </c>
      <c r="J22" s="153">
        <v>3065.7910000000002</v>
      </c>
      <c r="K22" s="149">
        <v>2236.3710000000001</v>
      </c>
    </row>
    <row r="23" spans="1:11" s="32" customFormat="1" ht="15.75" customHeight="1">
      <c r="A23" s="145" t="s">
        <v>58</v>
      </c>
      <c r="B23" s="121"/>
      <c r="C23" s="22"/>
      <c r="D23" s="151">
        <v>8.5354994556702299E-2</v>
      </c>
      <c r="E23" s="31"/>
      <c r="F23" s="155">
        <v>5.2280985562755102E-2</v>
      </c>
      <c r="G23" s="155">
        <v>-2.6378667129302698E-2</v>
      </c>
      <c r="H23" s="155">
        <v>7.5268814217501298E-2</v>
      </c>
      <c r="I23" s="155">
        <v>-3.0529901097502601E-2</v>
      </c>
      <c r="J23" s="155">
        <v>8.1566466190453393E-2</v>
      </c>
      <c r="K23" s="151">
        <v>6.1421223668804301E-2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3363.8429999999998</v>
      </c>
      <c r="E25" s="29"/>
      <c r="F25" s="153">
        <v>3628.3870000000002</v>
      </c>
      <c r="G25" s="153">
        <v>3323.1770000000001</v>
      </c>
      <c r="H25" s="153">
        <v>4964.9539999999997</v>
      </c>
      <c r="I25" s="153">
        <v>3918.7660000000001</v>
      </c>
      <c r="J25" s="153">
        <v>3724.576</v>
      </c>
      <c r="K25" s="149">
        <v>2598.366</v>
      </c>
    </row>
    <row r="26" spans="1:11" s="32" customFormat="1" ht="15.75" customHeight="1">
      <c r="A26" s="145" t="s">
        <v>58</v>
      </c>
      <c r="B26" s="121"/>
      <c r="C26" s="22"/>
      <c r="D26" s="151">
        <v>9.6131362029592896E-2</v>
      </c>
      <c r="E26" s="31"/>
      <c r="F26" s="155">
        <v>7.1180120922982495E-2</v>
      </c>
      <c r="G26" s="155">
        <v>-2.6378949576557401E-2</v>
      </c>
      <c r="H26" s="155">
        <v>9.8417821214416695E-2</v>
      </c>
      <c r="I26" s="155">
        <v>-3.0529865990396601E-2</v>
      </c>
      <c r="J26" s="155">
        <v>9.5157529513812303E-2</v>
      </c>
      <c r="K26" s="151">
        <v>7.2904270614574399E-2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1810.316</v>
      </c>
      <c r="E12" s="153">
        <v>929.24929999999995</v>
      </c>
      <c r="F12" s="153">
        <v>1080.6867999999999</v>
      </c>
      <c r="G12" s="153">
        <v>108.20403</v>
      </c>
      <c r="H12" s="153">
        <v>421.15949999999998</v>
      </c>
      <c r="I12" s="153">
        <v>1653.556</v>
      </c>
      <c r="J12" s="153">
        <v>827.82209999999998</v>
      </c>
      <c r="K12" s="153">
        <v>834.63289999999995</v>
      </c>
      <c r="L12" s="153">
        <v>1091.325</v>
      </c>
      <c r="M12" s="153">
        <v>5698.826</v>
      </c>
      <c r="N12" s="153">
        <v>6604.8860000000004</v>
      </c>
      <c r="O12" s="153">
        <v>4870.6310000000003</v>
      </c>
      <c r="P12" s="153">
        <v>3128.2280000000001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1798.5509999999999</v>
      </c>
      <c r="E14" s="154">
        <v>916.2183</v>
      </c>
      <c r="F14" s="154">
        <v>1074.8184000000001</v>
      </c>
      <c r="G14" s="154">
        <v>107.27988000000001</v>
      </c>
      <c r="H14" s="154">
        <v>420.12490000000003</v>
      </c>
      <c r="I14" s="154">
        <v>1626.568</v>
      </c>
      <c r="J14" s="154">
        <v>827.14149999999995</v>
      </c>
      <c r="K14" s="154">
        <v>825.84799999999996</v>
      </c>
      <c r="L14" s="154">
        <v>1082.9749999999999</v>
      </c>
      <c r="M14" s="154">
        <v>5620.7550000000001</v>
      </c>
      <c r="N14" s="154">
        <v>6523.4179999999997</v>
      </c>
      <c r="O14" s="154">
        <v>4827.8249999999998</v>
      </c>
      <c r="P14" s="154">
        <v>3092.6149999999998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-6.4988653914566097E-3</v>
      </c>
      <c r="E16" s="155">
        <v>-1.40231475019674E-2</v>
      </c>
      <c r="F16" s="155">
        <v>-5.4302504666475801E-3</v>
      </c>
      <c r="G16" s="155">
        <v>-8.5408094319592304E-3</v>
      </c>
      <c r="H16" s="155">
        <v>-2.4565514965231299E-3</v>
      </c>
      <c r="I16" s="155">
        <v>-1.6321189001158799E-2</v>
      </c>
      <c r="J16" s="155">
        <v>-8.2215732099932804E-4</v>
      </c>
      <c r="K16" s="155">
        <v>-1.0525465746677299E-2</v>
      </c>
      <c r="L16" s="155">
        <v>-7.6512496277462098E-3</v>
      </c>
      <c r="M16" s="155">
        <v>-1.3699488280568699E-2</v>
      </c>
      <c r="N16" s="155">
        <v>-1.23345050921395E-2</v>
      </c>
      <c r="O16" s="155">
        <v>-8.7885943320281708E-3</v>
      </c>
      <c r="P16" s="155">
        <v>-1.13844003697942E-2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-4.4405587717732301E-2</v>
      </c>
      <c r="E17" s="155">
        <v>8.6256813866819201E-2</v>
      </c>
      <c r="F17" s="155">
        <v>0.10031095434576</v>
      </c>
      <c r="G17" s="155">
        <v>9.2720849438625394E-2</v>
      </c>
      <c r="H17" s="155">
        <v>0.163873738403507</v>
      </c>
      <c r="I17" s="155">
        <v>7.2404908396121098E-2</v>
      </c>
      <c r="J17" s="155">
        <v>-1.5454482260501201E-2</v>
      </c>
      <c r="K17" s="155">
        <v>-5.4335482040436299E-3</v>
      </c>
      <c r="L17" s="155">
        <v>3.8472307724762803E-2</v>
      </c>
      <c r="M17" s="155">
        <v>-6.3255273981026899E-2</v>
      </c>
      <c r="N17" s="155">
        <v>-8.4791836804555501E-2</v>
      </c>
      <c r="O17" s="155">
        <v>0.20047876669460801</v>
      </c>
      <c r="P17" s="155">
        <v>0.120106845345889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2.4302579999999998E-3</v>
      </c>
      <c r="G19" s="155">
        <v>5.7853869999999995E-3</v>
      </c>
      <c r="H19" s="156">
        <v>0</v>
      </c>
      <c r="I19" s="156">
        <v>0</v>
      </c>
      <c r="J19" s="156">
        <v>0</v>
      </c>
      <c r="K19" s="155">
        <v>3.7983660000000003E-4</v>
      </c>
      <c r="L19" s="155">
        <v>3.7983660000000003E-4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3429.6689999999999</v>
      </c>
      <c r="E22" s="153">
        <v>1390.646</v>
      </c>
      <c r="F22" s="153">
        <v>2959.5619999999999</v>
      </c>
      <c r="G22" s="153">
        <v>161.45089999999999</v>
      </c>
      <c r="H22" s="153">
        <v>1111.6318000000001</v>
      </c>
      <c r="I22" s="153">
        <v>4068.08</v>
      </c>
      <c r="J22" s="153">
        <v>2606.4989999999998</v>
      </c>
      <c r="K22" s="153">
        <v>1517.4169999999999</v>
      </c>
      <c r="L22" s="153">
        <v>1982.8969999999999</v>
      </c>
      <c r="M22" s="153">
        <v>11151.77</v>
      </c>
      <c r="N22" s="153">
        <v>10953.2</v>
      </c>
      <c r="O22" s="153">
        <v>10782.19</v>
      </c>
      <c r="P22" s="153">
        <v>6290.2929999999997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-1.4664245322291901E-2</v>
      </c>
      <c r="E23" s="155">
        <v>9.2711620422172306E-2</v>
      </c>
      <c r="F23" s="155">
        <v>0.13796744316241799</v>
      </c>
      <c r="G23" s="155">
        <v>0.117408567835562</v>
      </c>
      <c r="H23" s="155">
        <v>0.16387366615370899</v>
      </c>
      <c r="I23" s="155">
        <v>0.120380106538672</v>
      </c>
      <c r="J23" s="155">
        <v>9.9440684894616105E-3</v>
      </c>
      <c r="K23" s="155">
        <v>-4.5285766768132802E-3</v>
      </c>
      <c r="L23" s="155">
        <v>3.8472073181780898E-2</v>
      </c>
      <c r="M23" s="155">
        <v>-4.4057251453616601E-2</v>
      </c>
      <c r="N23" s="155">
        <v>-8.4792016036109502E-2</v>
      </c>
      <c r="O23" s="155">
        <v>0.22214960334678599</v>
      </c>
      <c r="P23" s="155">
        <v>0.120106706117278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3878.2370000000001</v>
      </c>
      <c r="E25" s="153">
        <v>1620.2</v>
      </c>
      <c r="F25" s="153">
        <v>3783.1489999999999</v>
      </c>
      <c r="G25" s="153">
        <v>172.45060000000001</v>
      </c>
      <c r="H25" s="153">
        <v>1526.816</v>
      </c>
      <c r="I25" s="153">
        <v>5254.8549999999996</v>
      </c>
      <c r="J25" s="153">
        <v>3322.0929999999998</v>
      </c>
      <c r="K25" s="153">
        <v>1638.702</v>
      </c>
      <c r="L25" s="153">
        <v>2118.3560000000002</v>
      </c>
      <c r="M25" s="153">
        <v>17411.47</v>
      </c>
      <c r="N25" s="153">
        <v>12025.85</v>
      </c>
      <c r="O25" s="153">
        <v>12456.17</v>
      </c>
      <c r="P25" s="153">
        <v>6737.4380000000001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-3.9984015639197299E-3</v>
      </c>
      <c r="E26" s="155">
        <v>0.109727547571983</v>
      </c>
      <c r="F26" s="155">
        <v>0.158497888879226</v>
      </c>
      <c r="G26" s="155">
        <v>0.12323788395615499</v>
      </c>
      <c r="H26" s="155">
        <v>0.16387364312721101</v>
      </c>
      <c r="I26" s="155">
        <v>0.13805915601976301</v>
      </c>
      <c r="J26" s="155">
        <v>5.81612462637313E-2</v>
      </c>
      <c r="K26" s="155">
        <v>-1.80730707590882E-3</v>
      </c>
      <c r="L26" s="155">
        <v>3.84724176996947E-2</v>
      </c>
      <c r="M26" s="155">
        <v>-3.2230788475002799E-3</v>
      </c>
      <c r="N26" s="155">
        <v>-8.4792108383396694E-2</v>
      </c>
      <c r="O26" s="155">
        <v>0.24015041696203099</v>
      </c>
      <c r="P26" s="155">
        <v>0.12010662681959799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2464.3270000000002</v>
      </c>
      <c r="C7" s="172">
        <v>0.49833411861800003</v>
      </c>
      <c r="D7" s="172">
        <v>1.8383038781000002E-2</v>
      </c>
      <c r="E7" s="172">
        <v>1.1899822792000001E-2</v>
      </c>
      <c r="F7" s="172">
        <v>8.9804961770000007E-3</v>
      </c>
      <c r="G7" s="168" t="s">
        <v>62</v>
      </c>
    </row>
    <row r="8" spans="1:7">
      <c r="A8" s="169" t="s">
        <v>61</v>
      </c>
      <c r="B8" s="170">
        <v>2480.8009999999999</v>
      </c>
      <c r="C8" s="173">
        <v>0.50166547694399999</v>
      </c>
      <c r="D8" s="173">
        <v>1.8505929200999999E-2</v>
      </c>
      <c r="E8" s="173">
        <v>1.1979372982000001E-2</v>
      </c>
      <c r="F8" s="173">
        <v>9.040530699E-3</v>
      </c>
      <c r="G8" s="171" t="s">
        <v>63</v>
      </c>
    </row>
    <row r="9" spans="1:7">
      <c r="A9" s="175" t="s">
        <v>265</v>
      </c>
      <c r="B9" s="176">
        <v>4945.13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320.8947</v>
      </c>
      <c r="C11" s="172">
        <v>1.3474902632000001E-2</v>
      </c>
      <c r="D11" s="172">
        <v>2.393764997E-3</v>
      </c>
      <c r="E11" s="172">
        <v>1.5495468189999999E-3</v>
      </c>
      <c r="F11" s="172">
        <v>1.1694039089999999E-3</v>
      </c>
      <c r="G11" s="168" t="s">
        <v>78</v>
      </c>
    </row>
    <row r="12" spans="1:7">
      <c r="A12" s="148" t="s">
        <v>65</v>
      </c>
      <c r="B12" s="179">
        <v>391.07459999999998</v>
      </c>
      <c r="C12" s="181">
        <v>1.6421873457999999E-2</v>
      </c>
      <c r="D12" s="181">
        <v>2.9172831110000001E-3</v>
      </c>
      <c r="E12" s="181">
        <v>1.8884338149999999E-3</v>
      </c>
      <c r="F12" s="181">
        <v>1.4251533790000002E-3</v>
      </c>
      <c r="G12" s="180" t="s">
        <v>79</v>
      </c>
    </row>
    <row r="13" spans="1:7">
      <c r="A13" s="148" t="s">
        <v>66</v>
      </c>
      <c r="B13" s="179">
        <v>430.23880000000003</v>
      </c>
      <c r="C13" s="181">
        <v>1.8066443410999999E-2</v>
      </c>
      <c r="D13" s="181">
        <v>3.209434684E-3</v>
      </c>
      <c r="E13" s="181">
        <v>2.0775511850000001E-3</v>
      </c>
      <c r="F13" s="181">
        <v>1.567875488E-3</v>
      </c>
      <c r="G13" s="180" t="s">
        <v>80</v>
      </c>
    </row>
    <row r="14" spans="1:7">
      <c r="A14" s="148" t="s">
        <v>67</v>
      </c>
      <c r="B14" s="179">
        <v>452.74329999999998</v>
      </c>
      <c r="C14" s="181">
        <v>1.9011444828000001E-2</v>
      </c>
      <c r="D14" s="181">
        <v>3.377310577E-3</v>
      </c>
      <c r="E14" s="181">
        <v>2.1862216499999999E-3</v>
      </c>
      <c r="F14" s="181">
        <v>1.6498863480000001E-3</v>
      </c>
      <c r="G14" s="180" t="s">
        <v>81</v>
      </c>
    </row>
    <row r="15" spans="1:7">
      <c r="A15" s="148" t="s">
        <v>68</v>
      </c>
      <c r="B15" s="179">
        <v>497.69690000000003</v>
      </c>
      <c r="C15" s="181">
        <v>2.0899121324E-2</v>
      </c>
      <c r="D15" s="181">
        <v>3.7126490979999998E-3</v>
      </c>
      <c r="E15" s="181">
        <v>2.4032950639999999E-3</v>
      </c>
      <c r="F15" s="181">
        <v>1.8137061789999999E-3</v>
      </c>
      <c r="G15" s="180" t="s">
        <v>82</v>
      </c>
    </row>
    <row r="16" spans="1:7">
      <c r="A16" s="148" t="s">
        <v>69</v>
      </c>
      <c r="B16" s="179">
        <v>624.95590000000004</v>
      </c>
      <c r="C16" s="181">
        <v>2.6242938577E-2</v>
      </c>
      <c r="D16" s="181">
        <v>4.6619578270000002E-3</v>
      </c>
      <c r="E16" s="181">
        <v>3.0178074840000002E-3</v>
      </c>
      <c r="F16" s="181">
        <v>2.277463206E-3</v>
      </c>
      <c r="G16" s="180" t="s">
        <v>83</v>
      </c>
    </row>
    <row r="17" spans="1:7">
      <c r="A17" s="148" t="s">
        <v>70</v>
      </c>
      <c r="B17" s="179">
        <v>940.6508</v>
      </c>
      <c r="C17" s="181">
        <v>3.9499492950999998E-2</v>
      </c>
      <c r="D17" s="181">
        <v>7.0169340899999995E-3</v>
      </c>
      <c r="E17" s="181">
        <v>4.5422453390000003E-3</v>
      </c>
      <c r="F17" s="181">
        <v>3.4279180129999998E-3</v>
      </c>
      <c r="G17" s="180" t="s">
        <v>84</v>
      </c>
    </row>
    <row r="18" spans="1:7">
      <c r="A18" s="148" t="s">
        <v>71</v>
      </c>
      <c r="B18" s="179">
        <v>1417.1960999999999</v>
      </c>
      <c r="C18" s="181">
        <v>5.9510423380999995E-2</v>
      </c>
      <c r="D18" s="181">
        <v>1.0571799467000001E-2</v>
      </c>
      <c r="E18" s="181">
        <v>6.8434028649999997E-3</v>
      </c>
      <c r="F18" s="181">
        <v>5.1645435679999992E-3</v>
      </c>
      <c r="G18" s="180" t="s">
        <v>85</v>
      </c>
    </row>
    <row r="19" spans="1:7">
      <c r="A19" s="148" t="s">
        <v>72</v>
      </c>
      <c r="B19" s="179">
        <v>1508.155</v>
      </c>
      <c r="C19" s="181">
        <v>6.3329939007E-2</v>
      </c>
      <c r="D19" s="181">
        <v>1.1250321833000001E-2</v>
      </c>
      <c r="E19" s="181">
        <v>7.2826281749999999E-3</v>
      </c>
      <c r="F19" s="181">
        <v>5.4960158340000001E-3</v>
      </c>
      <c r="G19" s="180" t="s">
        <v>86</v>
      </c>
    </row>
    <row r="20" spans="1:7">
      <c r="A20" s="148" t="s">
        <v>73</v>
      </c>
      <c r="B20" s="179">
        <v>2338.8654000000001</v>
      </c>
      <c r="C20" s="181">
        <v>9.8212851549000002E-2</v>
      </c>
      <c r="D20" s="181">
        <v>1.7447138042000002E-2</v>
      </c>
      <c r="E20" s="181">
        <v>1.1293989716E-2</v>
      </c>
      <c r="F20" s="181">
        <v>8.5232892319999989E-3</v>
      </c>
      <c r="G20" s="180" t="s">
        <v>87</v>
      </c>
    </row>
    <row r="21" spans="1:7">
      <c r="A21" s="148" t="s">
        <v>74</v>
      </c>
      <c r="B21" s="179">
        <v>2885.7883999999999</v>
      </c>
      <c r="C21" s="181">
        <v>0.121179058757</v>
      </c>
      <c r="D21" s="181">
        <v>2.1526997053999998E-2</v>
      </c>
      <c r="E21" s="181">
        <v>1.3934989381000001E-2</v>
      </c>
      <c r="F21" s="181">
        <v>1.0516385078999999E-2</v>
      </c>
      <c r="G21" s="180" t="s">
        <v>88</v>
      </c>
    </row>
    <row r="22" spans="1:7">
      <c r="A22" s="148" t="s">
        <v>75</v>
      </c>
      <c r="B22" s="179">
        <v>3066.9827</v>
      </c>
      <c r="C22" s="181">
        <v>0.12878770904</v>
      </c>
      <c r="D22" s="181">
        <v>2.2878644723E-2</v>
      </c>
      <c r="E22" s="181">
        <v>1.4809946341E-2</v>
      </c>
      <c r="F22" s="181">
        <v>1.1176693033E-2</v>
      </c>
      <c r="G22" s="180" t="s">
        <v>89</v>
      </c>
    </row>
    <row r="23" spans="1:7">
      <c r="A23" s="148" t="s">
        <v>76</v>
      </c>
      <c r="B23" s="179">
        <v>4258.0155000000004</v>
      </c>
      <c r="C23" s="181">
        <v>0.17880115896999998</v>
      </c>
      <c r="D23" s="181">
        <v>3.1763343122E-2</v>
      </c>
      <c r="E23" s="181">
        <v>2.0561244468000003E-2</v>
      </c>
      <c r="F23" s="181">
        <v>1.5517052696000001E-2</v>
      </c>
      <c r="G23" s="180" t="s">
        <v>90</v>
      </c>
    </row>
    <row r="24" spans="1:7">
      <c r="A24" s="169" t="s">
        <v>77</v>
      </c>
      <c r="B24" s="170">
        <v>4680.9965000000002</v>
      </c>
      <c r="C24" s="173">
        <v>0.19656283527700003</v>
      </c>
      <c r="D24" s="173">
        <v>3.4918637092999999E-2</v>
      </c>
      <c r="E24" s="173">
        <v>2.2603748951000001E-2</v>
      </c>
      <c r="F24" s="173">
        <v>1.7058479322000001E-2</v>
      </c>
      <c r="G24" s="171" t="s">
        <v>91</v>
      </c>
    </row>
    <row r="25" spans="1:7">
      <c r="A25" s="175" t="s">
        <v>266</v>
      </c>
      <c r="B25" s="176">
        <v>23814.25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283.62740000000002</v>
      </c>
      <c r="C27" s="172">
        <v>1.0887206235E-2</v>
      </c>
      <c r="D27" s="182"/>
      <c r="E27" s="172">
        <v>1.3695892630000001E-3</v>
      </c>
      <c r="F27" s="172">
        <v>1.0335944789999999E-3</v>
      </c>
      <c r="G27" s="168" t="s">
        <v>99</v>
      </c>
    </row>
    <row r="28" spans="1:7">
      <c r="A28" s="148" t="s">
        <v>93</v>
      </c>
      <c r="B28" s="179">
        <v>1411.1784</v>
      </c>
      <c r="C28" s="181">
        <v>5.4168921181000002E-2</v>
      </c>
      <c r="D28" s="164"/>
      <c r="E28" s="181">
        <v>6.8143443979999992E-3</v>
      </c>
      <c r="F28" s="181">
        <v>5.1426138759999998E-3</v>
      </c>
      <c r="G28" s="180" t="s">
        <v>100</v>
      </c>
    </row>
    <row r="29" spans="1:7">
      <c r="A29" s="148" t="s">
        <v>94</v>
      </c>
      <c r="B29" s="179">
        <v>1728.5246999999999</v>
      </c>
      <c r="C29" s="181">
        <v>6.6350447421999997E-2</v>
      </c>
      <c r="D29" s="164"/>
      <c r="E29" s="181">
        <v>8.3467565879999997E-3</v>
      </c>
      <c r="F29" s="181">
        <v>6.2990867120000004E-3</v>
      </c>
      <c r="G29" s="180" t="s">
        <v>101</v>
      </c>
    </row>
    <row r="30" spans="1:7">
      <c r="A30" s="148" t="s">
        <v>95</v>
      </c>
      <c r="B30" s="179">
        <v>2474.9166</v>
      </c>
      <c r="C30" s="181">
        <v>9.5001143891000006E-2</v>
      </c>
      <c r="D30" s="164"/>
      <c r="E30" s="181">
        <v>1.1950958199E-2</v>
      </c>
      <c r="F30" s="181">
        <v>9.019086778999999E-3</v>
      </c>
      <c r="G30" s="180" t="s">
        <v>102</v>
      </c>
    </row>
    <row r="31" spans="1:7">
      <c r="A31" s="148" t="s">
        <v>96</v>
      </c>
      <c r="B31" s="179">
        <v>3261.4794000000002</v>
      </c>
      <c r="C31" s="181">
        <v>0.12519382421899999</v>
      </c>
      <c r="D31" s="164"/>
      <c r="E31" s="181">
        <v>1.5749138364999998E-2</v>
      </c>
      <c r="F31" s="181">
        <v>1.1885477570000001E-2</v>
      </c>
      <c r="G31" s="180" t="s">
        <v>103</v>
      </c>
    </row>
    <row r="32" spans="1:7">
      <c r="A32" s="148" t="s">
        <v>97</v>
      </c>
      <c r="B32" s="179">
        <v>6951.0956999999999</v>
      </c>
      <c r="C32" s="181">
        <v>0.26682193767400003</v>
      </c>
      <c r="D32" s="164"/>
      <c r="E32" s="181">
        <v>3.3565678192000001E-2</v>
      </c>
      <c r="F32" s="181">
        <v>2.5331170887000001E-2</v>
      </c>
      <c r="G32" s="180" t="s">
        <v>104</v>
      </c>
    </row>
    <row r="33" spans="1:7">
      <c r="A33" s="169" t="s">
        <v>98</v>
      </c>
      <c r="B33" s="170">
        <v>9940.6182000000008</v>
      </c>
      <c r="C33" s="173">
        <v>0.38157653473300002</v>
      </c>
      <c r="D33" s="183"/>
      <c r="E33" s="173">
        <v>4.8001582186000001E-2</v>
      </c>
      <c r="F33" s="173">
        <v>3.6225583594000001E-2</v>
      </c>
      <c r="G33" s="171" t="s">
        <v>105</v>
      </c>
    </row>
    <row r="34" spans="1:7">
      <c r="A34" s="175" t="s">
        <v>267</v>
      </c>
      <c r="B34" s="176">
        <v>26051.439999999999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479.92579999999998</v>
      </c>
      <c r="C36" s="172">
        <v>1.4926723339000001E-2</v>
      </c>
      <c r="D36" s="172">
        <v>3.5800827540000001E-3</v>
      </c>
      <c r="E36" s="172">
        <v>2.3174813949999999E-3</v>
      </c>
      <c r="F36" s="172">
        <v>1.7489447680000001E-3</v>
      </c>
      <c r="G36" s="168" t="s">
        <v>110</v>
      </c>
    </row>
    <row r="37" spans="1:7">
      <c r="A37" s="148" t="s">
        <v>107</v>
      </c>
      <c r="B37" s="179">
        <v>2521.2289999999998</v>
      </c>
      <c r="C37" s="181">
        <v>7.8415637910999994E-2</v>
      </c>
      <c r="D37" s="181">
        <v>1.880750829E-2</v>
      </c>
      <c r="E37" s="181">
        <v>1.217459303E-2</v>
      </c>
      <c r="F37" s="181">
        <v>9.1878583470000001E-3</v>
      </c>
      <c r="G37" s="180" t="s">
        <v>111</v>
      </c>
    </row>
    <row r="38" spans="1:7">
      <c r="A38" s="148" t="s">
        <v>108</v>
      </c>
      <c r="B38" s="179">
        <v>5335.7515000000003</v>
      </c>
      <c r="C38" s="181">
        <v>0.16595333371500001</v>
      </c>
      <c r="D38" s="181">
        <v>3.9802886040999998E-2</v>
      </c>
      <c r="E38" s="181">
        <v>2.5765451302999998E-2</v>
      </c>
      <c r="F38" s="181">
        <v>1.9444536357000001E-2</v>
      </c>
      <c r="G38" s="180" t="s">
        <v>112</v>
      </c>
    </row>
    <row r="39" spans="1:7">
      <c r="A39" s="169" t="s">
        <v>109</v>
      </c>
      <c r="B39" s="170">
        <v>23815.2124</v>
      </c>
      <c r="C39" s="173">
        <v>0.74070426460200001</v>
      </c>
      <c r="D39" s="173">
        <v>0.17765336058</v>
      </c>
      <c r="E39" s="173">
        <v>0.11499967630800001</v>
      </c>
      <c r="F39" s="173">
        <v>8.6787355700000013E-2</v>
      </c>
      <c r="G39" s="171" t="s">
        <v>113</v>
      </c>
    </row>
    <row r="40" spans="1:7">
      <c r="A40" s="175" t="s">
        <v>268</v>
      </c>
      <c r="B40" s="176">
        <v>32152.12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5.9661782317999998E-2</v>
      </c>
      <c r="D42" s="172">
        <v>5.1506482860000005E-3</v>
      </c>
      <c r="E42" s="172">
        <v>3.3341496250000003E-3</v>
      </c>
      <c r="F42" s="172">
        <v>2.5161986429999999E-3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8.6055791832999995E-2</v>
      </c>
      <c r="D43" s="181">
        <v>7.4292637510000002E-3</v>
      </c>
      <c r="E43" s="181">
        <v>4.8091571350000004E-3</v>
      </c>
      <c r="F43" s="181">
        <v>3.6293496139999997E-3</v>
      </c>
      <c r="G43" s="180" t="s">
        <v>119</v>
      </c>
    </row>
    <row r="44" spans="1:7">
      <c r="A44" s="148" t="s">
        <v>116</v>
      </c>
      <c r="B44" s="179">
        <v>3685.65</v>
      </c>
      <c r="C44" s="181">
        <v>0.31846916362399996</v>
      </c>
      <c r="D44" s="181">
        <v>2.7493691739000001E-2</v>
      </c>
      <c r="E44" s="181">
        <v>1.7797387227E-2</v>
      </c>
      <c r="F44" s="181">
        <v>1.3431239334000001E-2</v>
      </c>
      <c r="G44" s="180" t="s">
        <v>120</v>
      </c>
    </row>
    <row r="45" spans="1:7">
      <c r="A45" s="169" t="s">
        <v>117</v>
      </c>
      <c r="B45" s="170">
        <v>6200.9739</v>
      </c>
      <c r="C45" s="173">
        <v>0.53581294251599998</v>
      </c>
      <c r="D45" s="173">
        <v>4.6257149997000008E-2</v>
      </c>
      <c r="E45" s="173">
        <v>2.9943465518E-2</v>
      </c>
      <c r="F45" s="173">
        <v>2.2597578324999999E-2</v>
      </c>
      <c r="G45" s="171" t="s">
        <v>121</v>
      </c>
    </row>
    <row r="46" spans="1:7">
      <c r="A46" s="175" t="s">
        <v>269</v>
      </c>
      <c r="B46" s="176">
        <v>11573.02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704.62480000000005</v>
      </c>
      <c r="C48" s="172">
        <v>0.206283974472</v>
      </c>
      <c r="D48" s="172">
        <v>5.2562606440000005E-3</v>
      </c>
      <c r="E48" s="172">
        <v>3.4025152730000003E-3</v>
      </c>
      <c r="F48" s="172">
        <v>2.567792473E-3</v>
      </c>
      <c r="G48" s="168" t="s">
        <v>124</v>
      </c>
    </row>
    <row r="49" spans="1:7">
      <c r="A49" s="169" t="s">
        <v>123</v>
      </c>
      <c r="B49" s="170">
        <v>2711.1741000000002</v>
      </c>
      <c r="C49" s="173">
        <v>0.79371570349600007</v>
      </c>
      <c r="D49" s="173">
        <v>2.0224433941E-2</v>
      </c>
      <c r="E49" s="173">
        <v>1.309180614E-2</v>
      </c>
      <c r="F49" s="173">
        <v>9.8800559499999992E-3</v>
      </c>
      <c r="G49" s="171" t="s">
        <v>125</v>
      </c>
    </row>
    <row r="50" spans="1:7">
      <c r="A50" s="175" t="s">
        <v>270</v>
      </c>
      <c r="B50" s="176">
        <v>3415.8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379.43779999999998</v>
      </c>
      <c r="C52" s="172">
        <v>8.0390641799999996E-3</v>
      </c>
      <c r="D52" s="172">
        <v>2.8304765529999997E-3</v>
      </c>
      <c r="E52" s="172">
        <v>1.8322416550000001E-3</v>
      </c>
      <c r="F52" s="172">
        <v>1.3827465720000001E-3</v>
      </c>
      <c r="G52" s="168" t="s">
        <v>138</v>
      </c>
    </row>
    <row r="53" spans="1:7">
      <c r="A53" s="148" t="s">
        <v>127</v>
      </c>
      <c r="B53" s="179">
        <v>928.80280000000005</v>
      </c>
      <c r="C53" s="181">
        <v>1.9678338109E-2</v>
      </c>
      <c r="D53" s="181">
        <v>6.9285520519999999E-3</v>
      </c>
      <c r="E53" s="181">
        <v>4.4850333290000002E-3</v>
      </c>
      <c r="F53" s="181">
        <v>3.3847415520000001E-3</v>
      </c>
      <c r="G53" s="180" t="s">
        <v>139</v>
      </c>
    </row>
    <row r="54" spans="1:7">
      <c r="A54" s="148" t="s">
        <v>128</v>
      </c>
      <c r="B54" s="179">
        <v>1008.341</v>
      </c>
      <c r="C54" s="181">
        <v>2.1363496242000003E-2</v>
      </c>
      <c r="D54" s="181">
        <v>7.5218798909999999E-3</v>
      </c>
      <c r="E54" s="181">
        <v>4.8691099900000003E-3</v>
      </c>
      <c r="F54" s="181">
        <v>3.6745945219999999E-3</v>
      </c>
      <c r="G54" s="180" t="s">
        <v>140</v>
      </c>
    </row>
    <row r="55" spans="1:7">
      <c r="A55" s="148" t="s">
        <v>129</v>
      </c>
      <c r="B55" s="179">
        <v>1608.5489</v>
      </c>
      <c r="C55" s="181">
        <v>3.4079967372000003E-2</v>
      </c>
      <c r="D55" s="181">
        <v>1.1999226080000001E-2</v>
      </c>
      <c r="E55" s="181">
        <v>7.7674135219999996E-3</v>
      </c>
      <c r="F55" s="181">
        <v>5.8618711099999998E-3</v>
      </c>
      <c r="G55" s="180" t="s">
        <v>141</v>
      </c>
    </row>
    <row r="56" spans="1:7">
      <c r="A56" s="148" t="s">
        <v>130</v>
      </c>
      <c r="B56" s="179">
        <v>1636.9169999999999</v>
      </c>
      <c r="C56" s="181">
        <v>3.4680995989999998E-2</v>
      </c>
      <c r="D56" s="181">
        <v>1.2210842429E-2</v>
      </c>
      <c r="E56" s="181">
        <v>7.904398331E-3</v>
      </c>
      <c r="F56" s="181">
        <v>5.9652500909999993E-3</v>
      </c>
      <c r="G56" s="180" t="s">
        <v>142</v>
      </c>
    </row>
    <row r="57" spans="1:7">
      <c r="A57" s="148" t="s">
        <v>131</v>
      </c>
      <c r="B57" s="179">
        <v>2322.8957999999998</v>
      </c>
      <c r="C57" s="181">
        <v>4.9214676081000004E-2</v>
      </c>
      <c r="D57" s="181">
        <v>1.7328010274000001E-2</v>
      </c>
      <c r="E57" s="181">
        <v>1.1216875188999999E-2</v>
      </c>
      <c r="F57" s="181">
        <v>8.4650928430000001E-3</v>
      </c>
      <c r="G57" s="180" t="s">
        <v>143</v>
      </c>
    </row>
    <row r="58" spans="1:7">
      <c r="A58" s="148" t="s">
        <v>132</v>
      </c>
      <c r="B58" s="179">
        <v>2353.8462</v>
      </c>
      <c r="C58" s="181">
        <v>4.9870415314000001E-2</v>
      </c>
      <c r="D58" s="181">
        <v>1.75588897E-2</v>
      </c>
      <c r="E58" s="181">
        <v>1.1366329493E-2</v>
      </c>
      <c r="F58" s="181">
        <v>8.5778822369999997E-3</v>
      </c>
      <c r="G58" s="180" t="s">
        <v>144</v>
      </c>
    </row>
    <row r="59" spans="1:7">
      <c r="A59" s="148" t="s">
        <v>133</v>
      </c>
      <c r="B59" s="179">
        <v>3570.5810999999999</v>
      </c>
      <c r="C59" s="181">
        <v>7.5649106713E-2</v>
      </c>
      <c r="D59" s="181">
        <v>2.6635316998000001E-2</v>
      </c>
      <c r="E59" s="181">
        <v>1.7241738761000002E-2</v>
      </c>
      <c r="F59" s="181">
        <v>1.3011905448000001E-2</v>
      </c>
      <c r="G59" s="180" t="s">
        <v>145</v>
      </c>
    </row>
    <row r="60" spans="1:7">
      <c r="A60" s="148" t="s">
        <v>134</v>
      </c>
      <c r="B60" s="179">
        <v>5776.5145000000002</v>
      </c>
      <c r="C60" s="181">
        <v>0.122385726468</v>
      </c>
      <c r="D60" s="181">
        <v>4.3090827665999996E-2</v>
      </c>
      <c r="E60" s="181">
        <v>2.7893822089E-2</v>
      </c>
      <c r="F60" s="181">
        <v>2.1050764117E-2</v>
      </c>
      <c r="G60" s="180" t="s">
        <v>146</v>
      </c>
    </row>
    <row r="61" spans="1:7">
      <c r="A61" s="148" t="s">
        <v>135</v>
      </c>
      <c r="B61" s="179">
        <v>6868.1127999999999</v>
      </c>
      <c r="C61" s="181">
        <v>0.14551317658599999</v>
      </c>
      <c r="D61" s="181">
        <v>5.1233778614999996E-2</v>
      </c>
      <c r="E61" s="181">
        <v>3.3164967651E-2</v>
      </c>
      <c r="F61" s="181">
        <v>2.5028764746999999E-2</v>
      </c>
      <c r="G61" s="180" t="s">
        <v>147</v>
      </c>
    </row>
    <row r="62" spans="1:7">
      <c r="A62" s="148" t="s">
        <v>136</v>
      </c>
      <c r="B62" s="179">
        <v>9265.6159000000007</v>
      </c>
      <c r="C62" s="181">
        <v>0.19630854092</v>
      </c>
      <c r="D62" s="181">
        <v>6.9118333896E-2</v>
      </c>
      <c r="E62" s="181">
        <v>4.4742109010000003E-2</v>
      </c>
      <c r="F62" s="181">
        <v>3.3765741384E-2</v>
      </c>
      <c r="G62" s="180" t="s">
        <v>148</v>
      </c>
    </row>
    <row r="63" spans="1:7">
      <c r="A63" s="169" t="s">
        <v>137</v>
      </c>
      <c r="B63" s="170">
        <v>11479.6324</v>
      </c>
      <c r="C63" s="173">
        <v>0.24321641551500001</v>
      </c>
      <c r="D63" s="173">
        <v>8.5634141733999997E-2</v>
      </c>
      <c r="E63" s="173">
        <v>5.5433224274999998E-2</v>
      </c>
      <c r="F63" s="173">
        <v>4.1834056470999997E-2</v>
      </c>
      <c r="G63" s="171" t="s">
        <v>149</v>
      </c>
    </row>
    <row r="64" spans="1:7">
      <c r="A64" s="175" t="s">
        <v>271</v>
      </c>
      <c r="B64" s="176">
        <v>47199.25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318.19349999999997</v>
      </c>
      <c r="C66" s="172">
        <v>5.1273062670000001E-3</v>
      </c>
      <c r="D66" s="182"/>
      <c r="E66" s="182"/>
      <c r="F66" s="172">
        <v>1.1595602010000001E-3</v>
      </c>
      <c r="G66" s="168" t="s">
        <v>179</v>
      </c>
    </row>
    <row r="67" spans="1:7">
      <c r="A67" s="148" t="s">
        <v>151</v>
      </c>
      <c r="B67" s="179">
        <v>379.53289999999998</v>
      </c>
      <c r="C67" s="181">
        <v>6.1157170620000003E-3</v>
      </c>
      <c r="D67" s="164"/>
      <c r="E67" s="164"/>
      <c r="F67" s="181">
        <v>1.3830931360000001E-3</v>
      </c>
      <c r="G67" s="180" t="s">
        <v>180</v>
      </c>
    </row>
    <row r="68" spans="1:7">
      <c r="A68" s="148" t="s">
        <v>152</v>
      </c>
      <c r="B68" s="179">
        <v>396.54559999999998</v>
      </c>
      <c r="C68" s="181">
        <v>6.3898562989999994E-3</v>
      </c>
      <c r="D68" s="164"/>
      <c r="E68" s="164"/>
      <c r="F68" s="181">
        <v>1.4450907869999999E-3</v>
      </c>
      <c r="G68" s="180" t="s">
        <v>181</v>
      </c>
    </row>
    <row r="69" spans="1:7">
      <c r="A69" s="148" t="s">
        <v>153</v>
      </c>
      <c r="B69" s="179">
        <v>435.02030000000002</v>
      </c>
      <c r="C69" s="181">
        <v>7.0098299009999998E-3</v>
      </c>
      <c r="D69" s="164"/>
      <c r="E69" s="164"/>
      <c r="F69" s="181">
        <v>1.5853002220000002E-3</v>
      </c>
      <c r="G69" s="180" t="s">
        <v>182</v>
      </c>
    </row>
    <row r="70" spans="1:7">
      <c r="A70" s="148" t="s">
        <v>154</v>
      </c>
      <c r="B70" s="179">
        <v>436.7568</v>
      </c>
      <c r="C70" s="181">
        <v>7.0378115139999994E-3</v>
      </c>
      <c r="D70" s="164"/>
      <c r="E70" s="164"/>
      <c r="F70" s="181">
        <v>1.5916283729999999E-3</v>
      </c>
      <c r="G70" s="180" t="s">
        <v>183</v>
      </c>
    </row>
    <row r="71" spans="1:7">
      <c r="A71" s="148" t="s">
        <v>155</v>
      </c>
      <c r="B71" s="179">
        <v>481.0967</v>
      </c>
      <c r="C71" s="181">
        <v>7.7522957730000001E-3</v>
      </c>
      <c r="D71" s="164"/>
      <c r="E71" s="164"/>
      <c r="F71" s="181">
        <v>1.753211759E-3</v>
      </c>
      <c r="G71" s="180" t="s">
        <v>184</v>
      </c>
    </row>
    <row r="72" spans="1:7">
      <c r="A72" s="148" t="s">
        <v>156</v>
      </c>
      <c r="B72" s="179">
        <v>552.17750000000001</v>
      </c>
      <c r="C72" s="181">
        <v>8.8976775340000001E-3</v>
      </c>
      <c r="D72" s="164"/>
      <c r="E72" s="164"/>
      <c r="F72" s="181">
        <v>2.012244287E-3</v>
      </c>
      <c r="G72" s="180" t="s">
        <v>185</v>
      </c>
    </row>
    <row r="73" spans="1:7">
      <c r="A73" s="148" t="s">
        <v>157</v>
      </c>
      <c r="B73" s="179">
        <v>676.94150000000002</v>
      </c>
      <c r="C73" s="181">
        <v>1.0908099617000001E-2</v>
      </c>
      <c r="D73" s="164"/>
      <c r="E73" s="164"/>
      <c r="F73" s="181">
        <v>2.46690904E-3</v>
      </c>
      <c r="G73" s="180" t="s">
        <v>186</v>
      </c>
    </row>
    <row r="74" spans="1:7">
      <c r="A74" s="148" t="s">
        <v>158</v>
      </c>
      <c r="B74" s="179">
        <v>735.69219999999996</v>
      </c>
      <c r="C74" s="181">
        <v>1.1854796619000001E-2</v>
      </c>
      <c r="D74" s="164"/>
      <c r="E74" s="164"/>
      <c r="F74" s="181">
        <v>2.6810082390000003E-3</v>
      </c>
      <c r="G74" s="180" t="s">
        <v>187</v>
      </c>
    </row>
    <row r="75" spans="1:7">
      <c r="A75" s="148" t="s">
        <v>159</v>
      </c>
      <c r="B75" s="179">
        <v>766.97260000000006</v>
      </c>
      <c r="C75" s="181">
        <v>1.2358842712999999E-2</v>
      </c>
      <c r="D75" s="164"/>
      <c r="E75" s="164"/>
      <c r="F75" s="181">
        <v>2.7950002180000002E-3</v>
      </c>
      <c r="G75" s="180" t="s">
        <v>188</v>
      </c>
    </row>
    <row r="76" spans="1:7">
      <c r="A76" s="148" t="s">
        <v>160</v>
      </c>
      <c r="B76" s="179">
        <v>881.88329999999996</v>
      </c>
      <c r="C76" s="181">
        <v>1.4210490696E-2</v>
      </c>
      <c r="D76" s="164"/>
      <c r="E76" s="164"/>
      <c r="F76" s="181">
        <v>3.2137575910000001E-3</v>
      </c>
      <c r="G76" s="180" t="s">
        <v>189</v>
      </c>
    </row>
    <row r="77" spans="1:7">
      <c r="A77" s="148" t="s">
        <v>161</v>
      </c>
      <c r="B77" s="179">
        <v>1190.9503</v>
      </c>
      <c r="C77" s="181">
        <v>1.9190734372000001E-2</v>
      </c>
      <c r="D77" s="164"/>
      <c r="E77" s="164"/>
      <c r="F77" s="181">
        <v>4.3400590169999998E-3</v>
      </c>
      <c r="G77" s="180" t="s">
        <v>190</v>
      </c>
    </row>
    <row r="78" spans="1:7">
      <c r="A78" s="148" t="s">
        <v>162</v>
      </c>
      <c r="B78" s="179">
        <v>1494.712</v>
      </c>
      <c r="C78" s="181">
        <v>2.4085489507000003E-2</v>
      </c>
      <c r="D78" s="164"/>
      <c r="E78" s="164"/>
      <c r="F78" s="181">
        <v>5.4470268769999993E-3</v>
      </c>
      <c r="G78" s="180" t="s">
        <v>191</v>
      </c>
    </row>
    <row r="79" spans="1:7">
      <c r="A79" s="148" t="s">
        <v>163</v>
      </c>
      <c r="B79" s="179">
        <v>1496.6214</v>
      </c>
      <c r="C79" s="181">
        <v>2.4116257196E-2</v>
      </c>
      <c r="D79" s="164"/>
      <c r="E79" s="164"/>
      <c r="F79" s="181">
        <v>5.4539851090000006E-3</v>
      </c>
      <c r="G79" s="180" t="s">
        <v>192</v>
      </c>
    </row>
    <row r="80" spans="1:7">
      <c r="A80" s="148" t="s">
        <v>164</v>
      </c>
      <c r="B80" s="179">
        <v>1595.3353</v>
      </c>
      <c r="C80" s="181">
        <v>2.5706913190999998E-2</v>
      </c>
      <c r="D80" s="164"/>
      <c r="E80" s="164"/>
      <c r="F80" s="181">
        <v>5.8137181320000002E-3</v>
      </c>
      <c r="G80" s="180" t="s">
        <v>193</v>
      </c>
    </row>
    <row r="81" spans="1:7">
      <c r="A81" s="148" t="s">
        <v>165</v>
      </c>
      <c r="B81" s="179">
        <v>1644.4139</v>
      </c>
      <c r="C81" s="181">
        <v>2.6497755912000001E-2</v>
      </c>
      <c r="D81" s="164"/>
      <c r="E81" s="164"/>
      <c r="F81" s="181">
        <v>5.9925702810000002E-3</v>
      </c>
      <c r="G81" s="180" t="s">
        <v>194</v>
      </c>
    </row>
    <row r="82" spans="1:7">
      <c r="A82" s="148" t="s">
        <v>166</v>
      </c>
      <c r="B82" s="179">
        <v>1663.7833000000001</v>
      </c>
      <c r="C82" s="181">
        <v>2.6809870539999999E-2</v>
      </c>
      <c r="D82" s="164"/>
      <c r="E82" s="164"/>
      <c r="F82" s="181">
        <v>6.0631562149999997E-3</v>
      </c>
      <c r="G82" s="180" t="s">
        <v>195</v>
      </c>
    </row>
    <row r="83" spans="1:7">
      <c r="A83" s="148" t="s">
        <v>167</v>
      </c>
      <c r="B83" s="179">
        <v>1720.4147</v>
      </c>
      <c r="C83" s="181">
        <v>2.7722417566000003E-2</v>
      </c>
      <c r="D83" s="164"/>
      <c r="E83" s="164"/>
      <c r="F83" s="181">
        <v>6.2695322639999993E-3</v>
      </c>
      <c r="G83" s="180" t="s">
        <v>196</v>
      </c>
    </row>
    <row r="84" spans="1:7">
      <c r="A84" s="148" t="s">
        <v>168</v>
      </c>
      <c r="B84" s="179">
        <v>1782.5075999999999</v>
      </c>
      <c r="C84" s="181">
        <v>2.8722970108000002E-2</v>
      </c>
      <c r="D84" s="164"/>
      <c r="E84" s="164"/>
      <c r="F84" s="181">
        <v>6.4958111029999998E-3</v>
      </c>
      <c r="G84" s="180" t="s">
        <v>197</v>
      </c>
    </row>
    <row r="85" spans="1:7">
      <c r="A85" s="148" t="s">
        <v>169</v>
      </c>
      <c r="B85" s="179">
        <v>1886.4302</v>
      </c>
      <c r="C85" s="181">
        <v>3.0397558049999999E-2</v>
      </c>
      <c r="D85" s="164"/>
      <c r="E85" s="164"/>
      <c r="F85" s="181">
        <v>6.8745256610000006E-3</v>
      </c>
      <c r="G85" s="180" t="s">
        <v>198</v>
      </c>
    </row>
    <row r="86" spans="1:7">
      <c r="A86" s="148" t="s">
        <v>170</v>
      </c>
      <c r="B86" s="179">
        <v>2127.7851000000001</v>
      </c>
      <c r="C86" s="181">
        <v>3.4286702522000001E-2</v>
      </c>
      <c r="D86" s="164"/>
      <c r="E86" s="164"/>
      <c r="F86" s="181">
        <v>7.754070769E-3</v>
      </c>
      <c r="G86" s="180" t="s">
        <v>199</v>
      </c>
    </row>
    <row r="87" spans="1:7">
      <c r="A87" s="148" t="s">
        <v>171</v>
      </c>
      <c r="B87" s="179">
        <v>2571.5185000000001</v>
      </c>
      <c r="C87" s="181">
        <v>4.1436933570000001E-2</v>
      </c>
      <c r="D87" s="164"/>
      <c r="E87" s="164"/>
      <c r="F87" s="181">
        <v>9.3711232550000006E-3</v>
      </c>
      <c r="G87" s="180" t="s">
        <v>200</v>
      </c>
    </row>
    <row r="88" spans="1:7">
      <c r="A88" s="148" t="s">
        <v>172</v>
      </c>
      <c r="B88" s="179">
        <v>3230.6185999999998</v>
      </c>
      <c r="C88" s="181">
        <v>5.2057540443999996E-2</v>
      </c>
      <c r="D88" s="164"/>
      <c r="E88" s="164"/>
      <c r="F88" s="181">
        <v>1.1773014695999999E-2</v>
      </c>
      <c r="G88" s="180" t="s">
        <v>201</v>
      </c>
    </row>
    <row r="89" spans="1:7">
      <c r="A89" s="148" t="s">
        <v>173</v>
      </c>
      <c r="B89" s="179">
        <v>4097.5865000000003</v>
      </c>
      <c r="C89" s="181">
        <v>6.6027687375000005E-2</v>
      </c>
      <c r="D89" s="164"/>
      <c r="E89" s="164"/>
      <c r="F89" s="181">
        <v>1.4932417613E-2</v>
      </c>
      <c r="G89" s="180" t="s">
        <v>202</v>
      </c>
    </row>
    <row r="90" spans="1:7">
      <c r="A90" s="148" t="s">
        <v>174</v>
      </c>
      <c r="B90" s="179">
        <v>4111.0095000000001</v>
      </c>
      <c r="C90" s="181">
        <v>6.6243982906000004E-2</v>
      </c>
      <c r="D90" s="164"/>
      <c r="E90" s="164"/>
      <c r="F90" s="181">
        <v>1.4981333685999999E-2</v>
      </c>
      <c r="G90" s="180" t="s">
        <v>203</v>
      </c>
    </row>
    <row r="91" spans="1:7">
      <c r="A91" s="148" t="s">
        <v>175</v>
      </c>
      <c r="B91" s="179">
        <v>4615.2753000000002</v>
      </c>
      <c r="C91" s="181">
        <v>7.4369620912000001E-2</v>
      </c>
      <c r="D91" s="164"/>
      <c r="E91" s="164"/>
      <c r="F91" s="181">
        <v>1.6818978238999999E-2</v>
      </c>
      <c r="G91" s="180" t="s">
        <v>204</v>
      </c>
    </row>
    <row r="92" spans="1:7">
      <c r="A92" s="148" t="s">
        <v>176</v>
      </c>
      <c r="B92" s="179">
        <v>5104.0654000000004</v>
      </c>
      <c r="C92" s="181">
        <v>8.2245886589999997E-2</v>
      </c>
      <c r="D92" s="164"/>
      <c r="E92" s="164"/>
      <c r="F92" s="181">
        <v>1.8600226272999999E-2</v>
      </c>
      <c r="G92" s="180" t="s">
        <v>205</v>
      </c>
    </row>
    <row r="93" spans="1:7">
      <c r="A93" s="148" t="s">
        <v>177</v>
      </c>
      <c r="B93" s="179">
        <v>5257.6351999999997</v>
      </c>
      <c r="C93" s="181">
        <v>8.4720479560000006E-2</v>
      </c>
      <c r="D93" s="164"/>
      <c r="E93" s="164"/>
      <c r="F93" s="181">
        <v>1.9159865072000001E-2</v>
      </c>
      <c r="G93" s="180" t="s">
        <v>206</v>
      </c>
    </row>
    <row r="94" spans="1:7">
      <c r="A94" s="169" t="s">
        <v>178</v>
      </c>
      <c r="B94" s="170">
        <v>10407.129800000001</v>
      </c>
      <c r="C94" s="173">
        <v>0.16769840317100002</v>
      </c>
      <c r="D94" s="183"/>
      <c r="E94" s="183"/>
      <c r="F94" s="173">
        <v>3.7925644357E-2</v>
      </c>
      <c r="G94" s="171" t="s">
        <v>207</v>
      </c>
    </row>
    <row r="95" spans="1:7">
      <c r="A95" s="175" t="s">
        <v>272</v>
      </c>
      <c r="B95" s="176">
        <v>62058.61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1148.789</v>
      </c>
      <c r="C97" s="187">
        <v>0.99999912951900005</v>
      </c>
      <c r="D97" s="187">
        <v>8.5695740610000001E-3</v>
      </c>
      <c r="E97" s="187">
        <v>5.5473098840000002E-3</v>
      </c>
      <c r="F97" s="187">
        <v>4.1864148800000002E-3</v>
      </c>
      <c r="G97" s="186" t="s">
        <v>209</v>
      </c>
    </row>
    <row r="98" spans="1:7">
      <c r="A98" s="175" t="s">
        <v>273</v>
      </c>
      <c r="B98" s="176">
        <v>1148.79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530.7355</v>
      </c>
      <c r="C100" s="187">
        <v>0.99999152127200008</v>
      </c>
      <c r="D100" s="187">
        <v>3.9591057839999996E-3</v>
      </c>
      <c r="E100" s="188"/>
      <c r="F100" s="187">
        <v>1.9341053879999999E-3</v>
      </c>
      <c r="G100" s="186" t="s">
        <v>211</v>
      </c>
    </row>
    <row r="101" spans="1:7">
      <c r="A101" s="175" t="s">
        <v>274</v>
      </c>
      <c r="B101" s="176">
        <v>530.74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1913.4010000000001</v>
      </c>
      <c r="C103" s="172">
        <v>0.29326490386999998</v>
      </c>
      <c r="D103" s="172">
        <v>1.4273318754E-2</v>
      </c>
      <c r="E103" s="172">
        <v>9.2394933099999993E-3</v>
      </c>
      <c r="F103" s="172">
        <v>6.9728126040000003E-3</v>
      </c>
      <c r="G103" s="168" t="s">
        <v>214</v>
      </c>
    </row>
    <row r="104" spans="1:7">
      <c r="A104" s="169" t="s">
        <v>213</v>
      </c>
      <c r="B104" s="170">
        <v>4611.0770000000002</v>
      </c>
      <c r="C104" s="173">
        <v>0.70673478959199998</v>
      </c>
      <c r="D104" s="173">
        <v>3.4397061473999999E-2</v>
      </c>
      <c r="E104" s="173">
        <v>2.2266119383000001E-2</v>
      </c>
      <c r="F104" s="173">
        <v>1.6803678802E-2</v>
      </c>
      <c r="G104" s="171" t="s">
        <v>215</v>
      </c>
    </row>
    <row r="105" spans="1:7">
      <c r="A105" s="175" t="s">
        <v>275</v>
      </c>
      <c r="B105" s="176">
        <v>6524.48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487.75630000000001</v>
      </c>
      <c r="C107" s="172">
        <v>6.5200390863000002E-2</v>
      </c>
      <c r="D107" s="172">
        <v>3.638495613E-3</v>
      </c>
      <c r="E107" s="172">
        <v>2.355293569E-3</v>
      </c>
      <c r="F107" s="172">
        <v>1.7774806620000001E-3</v>
      </c>
      <c r="G107" s="168" t="s">
        <v>220</v>
      </c>
    </row>
    <row r="108" spans="1:7">
      <c r="A108" s="148" t="s">
        <v>217</v>
      </c>
      <c r="B108" s="179">
        <v>802.66229999999996</v>
      </c>
      <c r="C108" s="181">
        <v>0.107295171156</v>
      </c>
      <c r="D108" s="181">
        <v>5.9875869510000006E-3</v>
      </c>
      <c r="E108" s="181">
        <v>3.8759219579999997E-3</v>
      </c>
      <c r="F108" s="181">
        <v>2.9250605610000001E-3</v>
      </c>
      <c r="G108" s="180" t="s">
        <v>221</v>
      </c>
    </row>
    <row r="109" spans="1:7">
      <c r="A109" s="148" t="s">
        <v>218</v>
      </c>
      <c r="B109" s="179">
        <v>1460.404</v>
      </c>
      <c r="C109" s="181">
        <v>0.19521820962199998</v>
      </c>
      <c r="D109" s="181">
        <v>1.0894115661999999E-2</v>
      </c>
      <c r="E109" s="181">
        <v>7.052046585E-3</v>
      </c>
      <c r="F109" s="181">
        <v>5.3220017220000004E-3</v>
      </c>
      <c r="G109" s="180" t="s">
        <v>222</v>
      </c>
    </row>
    <row r="110" spans="1:7">
      <c r="A110" s="169" t="s">
        <v>219</v>
      </c>
      <c r="B110" s="170">
        <v>4730.0524999999998</v>
      </c>
      <c r="C110" s="173">
        <v>0.63228557335500002</v>
      </c>
      <c r="D110" s="183"/>
      <c r="E110" s="183"/>
      <c r="F110" s="173">
        <v>1.7237249111999999E-2</v>
      </c>
      <c r="G110" s="171" t="s">
        <v>223</v>
      </c>
    </row>
    <row r="111" spans="1:7">
      <c r="A111" s="175" t="s">
        <v>276</v>
      </c>
      <c r="B111" s="176">
        <v>7480.88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1931.75</v>
      </c>
      <c r="C113" s="172">
        <v>0.43232422246500002</v>
      </c>
      <c r="D113" s="182"/>
      <c r="E113" s="172">
        <v>9.3280975610000004E-3</v>
      </c>
      <c r="F113" s="172">
        <v>7.0396799980000004E-3</v>
      </c>
      <c r="G113" s="168" t="s">
        <v>226</v>
      </c>
    </row>
    <row r="114" spans="1:7">
      <c r="A114" s="169" t="s">
        <v>225</v>
      </c>
      <c r="B114" s="170">
        <v>2536.5439999999999</v>
      </c>
      <c r="C114" s="173">
        <v>0.56767667273199995</v>
      </c>
      <c r="D114" s="183"/>
      <c r="E114" s="173">
        <v>1.2248546603E-2</v>
      </c>
      <c r="F114" s="173">
        <v>9.2436692429999998E-3</v>
      </c>
      <c r="G114" s="171" t="s">
        <v>227</v>
      </c>
    </row>
    <row r="115" spans="1:7">
      <c r="A115" s="175" t="s">
        <v>277</v>
      </c>
      <c r="B115" s="176">
        <v>4468.29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501.1173</v>
      </c>
      <c r="C117" s="172">
        <v>0.47516385048600002</v>
      </c>
      <c r="D117" s="182"/>
      <c r="E117" s="172">
        <v>2.4198116029999998E-3</v>
      </c>
      <c r="F117" s="172">
        <v>1.8261707950000001E-3</v>
      </c>
      <c r="G117" s="168" t="s">
        <v>230</v>
      </c>
    </row>
    <row r="118" spans="1:7">
      <c r="A118" s="169" t="s">
        <v>229</v>
      </c>
      <c r="B118" s="170">
        <v>553.49890000000005</v>
      </c>
      <c r="C118" s="173">
        <v>0.52483254631999998</v>
      </c>
      <c r="D118" s="183"/>
      <c r="E118" s="173">
        <v>2.6727535860000002E-3</v>
      </c>
      <c r="F118" s="173">
        <v>2.017059731E-3</v>
      </c>
      <c r="G118" s="171" t="s">
        <v>231</v>
      </c>
    </row>
    <row r="119" spans="1:7">
      <c r="A119" s="175" t="s">
        <v>278</v>
      </c>
      <c r="B119" s="176">
        <v>1054.6199999999999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548.84180000000003</v>
      </c>
      <c r="C121" s="172">
        <v>1.3070344437000002E-2</v>
      </c>
      <c r="D121" s="182"/>
      <c r="E121" s="172">
        <v>2.6502652290000001E-3</v>
      </c>
      <c r="F121" s="172">
        <v>2.0000883350000001E-3</v>
      </c>
      <c r="G121" s="168" t="s">
        <v>248</v>
      </c>
    </row>
    <row r="122" spans="1:7">
      <c r="A122" s="148" t="s">
        <v>233</v>
      </c>
      <c r="B122" s="179">
        <v>835.86210000000005</v>
      </c>
      <c r="C122" s="181">
        <v>1.9905563951000002E-2</v>
      </c>
      <c r="D122" s="164"/>
      <c r="E122" s="181">
        <v>4.0362382380000001E-3</v>
      </c>
      <c r="F122" s="181">
        <v>3.0460472140000001E-3</v>
      </c>
      <c r="G122" s="180" t="s">
        <v>249</v>
      </c>
    </row>
    <row r="123" spans="1:7">
      <c r="A123" s="148" t="s">
        <v>234</v>
      </c>
      <c r="B123" s="179">
        <v>1356.6636000000001</v>
      </c>
      <c r="C123" s="181">
        <v>3.2308145147999998E-2</v>
      </c>
      <c r="D123" s="164"/>
      <c r="E123" s="181">
        <v>6.5511015500000006E-3</v>
      </c>
      <c r="F123" s="181">
        <v>4.9439511370000001E-3</v>
      </c>
      <c r="G123" s="180" t="s">
        <v>250</v>
      </c>
    </row>
    <row r="124" spans="1:7">
      <c r="A124" s="148" t="s">
        <v>235</v>
      </c>
      <c r="B124" s="179">
        <v>1421.2923000000001</v>
      </c>
      <c r="C124" s="181">
        <v>3.3847239600000002E-2</v>
      </c>
      <c r="D124" s="164"/>
      <c r="E124" s="181">
        <v>6.8631827289999999E-3</v>
      </c>
      <c r="F124" s="181">
        <v>5.1794709329999996E-3</v>
      </c>
      <c r="G124" s="180" t="s">
        <v>251</v>
      </c>
    </row>
    <row r="125" spans="1:7">
      <c r="A125" s="148" t="s">
        <v>236</v>
      </c>
      <c r="B125" s="179">
        <v>1721.9765</v>
      </c>
      <c r="C125" s="181">
        <v>4.1007856851000002E-2</v>
      </c>
      <c r="D125" s="164"/>
      <c r="E125" s="181">
        <v>8.3151364259999999E-3</v>
      </c>
      <c r="F125" s="181">
        <v>6.2752237730000007E-3</v>
      </c>
      <c r="G125" s="180" t="s">
        <v>252</v>
      </c>
    </row>
    <row r="126" spans="1:7">
      <c r="A126" s="148" t="s">
        <v>237</v>
      </c>
      <c r="B126" s="179">
        <v>1793.2238</v>
      </c>
      <c r="C126" s="181">
        <v>4.2704569365999999E-2</v>
      </c>
      <c r="D126" s="164"/>
      <c r="E126" s="181">
        <v>8.6591777169999998E-3</v>
      </c>
      <c r="F126" s="181">
        <v>6.5348630599999999E-3</v>
      </c>
      <c r="G126" s="180" t="s">
        <v>253</v>
      </c>
    </row>
    <row r="127" spans="1:7">
      <c r="A127" s="148" t="s">
        <v>238</v>
      </c>
      <c r="B127" s="179">
        <v>1897.5425</v>
      </c>
      <c r="C127" s="181">
        <v>4.5188857807999999E-2</v>
      </c>
      <c r="D127" s="164"/>
      <c r="E127" s="181">
        <v>9.1629152670000009E-3</v>
      </c>
      <c r="F127" s="181">
        <v>6.9150210860000009E-3</v>
      </c>
      <c r="G127" s="180" t="s">
        <v>254</v>
      </c>
    </row>
    <row r="128" spans="1:7">
      <c r="A128" s="148" t="s">
        <v>239</v>
      </c>
      <c r="B128" s="179">
        <v>2171.9418999999998</v>
      </c>
      <c r="C128" s="181">
        <v>5.1723518016999995E-2</v>
      </c>
      <c r="D128" s="164"/>
      <c r="E128" s="181">
        <v>1.0487944061000001E-2</v>
      </c>
      <c r="F128" s="181">
        <v>7.914986903E-3</v>
      </c>
      <c r="G128" s="180" t="s">
        <v>255</v>
      </c>
    </row>
    <row r="129" spans="1:7">
      <c r="A129" s="148" t="s">
        <v>240</v>
      </c>
      <c r="B129" s="179">
        <v>2265.4675000000002</v>
      </c>
      <c r="C129" s="181">
        <v>5.3950775135000004E-2</v>
      </c>
      <c r="D129" s="164"/>
      <c r="E129" s="181">
        <v>1.0939563537000001E-2</v>
      </c>
      <c r="F129" s="181">
        <v>8.2558127320000001E-3</v>
      </c>
      <c r="G129" s="180" t="s">
        <v>256</v>
      </c>
    </row>
    <row r="130" spans="1:7">
      <c r="A130" s="148" t="s">
        <v>241</v>
      </c>
      <c r="B130" s="179">
        <v>2346.5778</v>
      </c>
      <c r="C130" s="181">
        <v>5.5882369191000002E-2</v>
      </c>
      <c r="D130" s="164"/>
      <c r="E130" s="181">
        <v>1.1331231605E-2</v>
      </c>
      <c r="F130" s="181">
        <v>8.5513947470000004E-3</v>
      </c>
      <c r="G130" s="180" t="s">
        <v>257</v>
      </c>
    </row>
    <row r="131" spans="1:7">
      <c r="A131" s="148" t="s">
        <v>242</v>
      </c>
      <c r="B131" s="179">
        <v>2377.0165000000002</v>
      </c>
      <c r="C131" s="181">
        <v>5.6607248916000004E-2</v>
      </c>
      <c r="D131" s="164"/>
      <c r="E131" s="181">
        <v>1.1478214995E-2</v>
      </c>
      <c r="F131" s="181">
        <v>8.662319404E-3</v>
      </c>
      <c r="G131" s="180" t="s">
        <v>258</v>
      </c>
    </row>
    <row r="132" spans="1:7">
      <c r="A132" s="148" t="s">
        <v>243</v>
      </c>
      <c r="B132" s="179">
        <v>2549.7310000000002</v>
      </c>
      <c r="C132" s="181">
        <v>6.0720343080000003E-2</v>
      </c>
      <c r="D132" s="164"/>
      <c r="E132" s="181">
        <v>1.231222442E-2</v>
      </c>
      <c r="F132" s="181">
        <v>9.291725285E-3</v>
      </c>
      <c r="G132" s="180" t="s">
        <v>259</v>
      </c>
    </row>
    <row r="133" spans="1:7">
      <c r="A133" s="148" t="s">
        <v>244</v>
      </c>
      <c r="B133" s="179">
        <v>2699.2964999999999</v>
      </c>
      <c r="C133" s="181">
        <v>6.4282157433000003E-2</v>
      </c>
      <c r="D133" s="164"/>
      <c r="E133" s="181">
        <v>1.3034451196000002E-2</v>
      </c>
      <c r="F133" s="181">
        <v>9.8367716210000008E-3</v>
      </c>
      <c r="G133" s="180" t="s">
        <v>260</v>
      </c>
    </row>
    <row r="134" spans="1:7">
      <c r="A134" s="148" t="s">
        <v>245</v>
      </c>
      <c r="B134" s="179">
        <v>5164.6597000000002</v>
      </c>
      <c r="C134" s="181">
        <v>0.122993331012</v>
      </c>
      <c r="D134" s="164"/>
      <c r="E134" s="181">
        <v>2.4939277624999999E-2</v>
      </c>
      <c r="F134" s="181">
        <v>1.8821043916000001E-2</v>
      </c>
      <c r="G134" s="180" t="s">
        <v>261</v>
      </c>
    </row>
    <row r="135" spans="1:7">
      <c r="A135" s="148" t="s">
        <v>246</v>
      </c>
      <c r="B135" s="179">
        <v>5994.1451999999999</v>
      </c>
      <c r="C135" s="181">
        <v>0.14274703998800001</v>
      </c>
      <c r="D135" s="164"/>
      <c r="E135" s="181">
        <v>2.8944724328000004E-2</v>
      </c>
      <c r="F135" s="181">
        <v>2.1843853536000001E-2</v>
      </c>
      <c r="G135" s="180" t="s">
        <v>262</v>
      </c>
    </row>
    <row r="136" spans="1:7">
      <c r="A136" s="169" t="s">
        <v>247</v>
      </c>
      <c r="B136" s="170">
        <v>6847.1445999999996</v>
      </c>
      <c r="C136" s="173">
        <v>0.163060718652</v>
      </c>
      <c r="D136" s="183"/>
      <c r="E136" s="173">
        <v>3.3063715721000003E-2</v>
      </c>
      <c r="F136" s="173">
        <v>2.4952352469000003E-2</v>
      </c>
      <c r="G136" s="171" t="s">
        <v>263</v>
      </c>
    </row>
    <row r="137" spans="1:7">
      <c r="A137" s="175" t="s">
        <v>279</v>
      </c>
      <c r="B137" s="176">
        <v>41991.38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08/07/2025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940.6508</v>
      </c>
      <c r="C6" s="172">
        <v>0.8</v>
      </c>
      <c r="D6" s="167">
        <v>752.52059999999994</v>
      </c>
      <c r="E6" s="182"/>
      <c r="F6" s="168" t="s">
        <v>84</v>
      </c>
    </row>
    <row r="7" spans="1:6">
      <c r="A7" s="148" t="s">
        <v>71</v>
      </c>
      <c r="B7" s="179">
        <v>1417.1960999999999</v>
      </c>
      <c r="C7" s="181">
        <v>0.8</v>
      </c>
      <c r="D7" s="179">
        <v>1133.7569000000001</v>
      </c>
      <c r="E7" s="164"/>
      <c r="F7" s="180" t="s">
        <v>85</v>
      </c>
    </row>
    <row r="8" spans="1:6">
      <c r="A8" s="148" t="s">
        <v>72</v>
      </c>
      <c r="B8" s="179">
        <v>1508.155</v>
      </c>
      <c r="C8" s="181">
        <v>0.9</v>
      </c>
      <c r="D8" s="179">
        <v>1357.3395</v>
      </c>
      <c r="E8" s="164"/>
      <c r="F8" s="180" t="s">
        <v>86</v>
      </c>
    </row>
    <row r="9" spans="1:6">
      <c r="A9" s="148" t="s">
        <v>74</v>
      </c>
      <c r="B9" s="179">
        <v>2885.7883999999999</v>
      </c>
      <c r="C9" s="181">
        <v>1</v>
      </c>
      <c r="D9" s="179">
        <v>2885.7883999999999</v>
      </c>
      <c r="E9" s="164"/>
      <c r="F9" s="180" t="s">
        <v>88</v>
      </c>
    </row>
    <row r="10" spans="1:6">
      <c r="A10" s="148" t="s">
        <v>75</v>
      </c>
      <c r="B10" s="179">
        <v>3066.9827</v>
      </c>
      <c r="C10" s="181">
        <v>1</v>
      </c>
      <c r="D10" s="179">
        <v>3066.9827</v>
      </c>
      <c r="E10" s="164"/>
      <c r="F10" s="180" t="s">
        <v>89</v>
      </c>
    </row>
    <row r="11" spans="1:6">
      <c r="A11" s="148" t="s">
        <v>76</v>
      </c>
      <c r="B11" s="179">
        <v>4258.0155000000004</v>
      </c>
      <c r="C11" s="181">
        <v>0.3</v>
      </c>
      <c r="D11" s="179">
        <v>1277.4046000000001</v>
      </c>
      <c r="E11" s="164"/>
      <c r="F11" s="180" t="s">
        <v>90</v>
      </c>
    </row>
    <row r="12" spans="1:6">
      <c r="A12" s="169" t="s">
        <v>77</v>
      </c>
      <c r="B12" s="170">
        <v>4680.9965000000002</v>
      </c>
      <c r="C12" s="173">
        <v>0.8</v>
      </c>
      <c r="D12" s="170">
        <v>3744.7972</v>
      </c>
      <c r="E12" s="183"/>
      <c r="F12" s="171" t="s">
        <v>91</v>
      </c>
    </row>
    <row r="13" spans="1:6">
      <c r="A13" s="175" t="s">
        <v>280</v>
      </c>
      <c r="B13" s="176">
        <v>18757.78</v>
      </c>
      <c r="C13" s="178"/>
      <c r="D13" s="176">
        <v>14218.59</v>
      </c>
      <c r="E13" s="178"/>
      <c r="F13" s="174"/>
    </row>
    <row r="15" spans="1:6">
      <c r="A15" s="184" t="s">
        <v>106</v>
      </c>
      <c r="B15" s="185">
        <v>479.92579999999998</v>
      </c>
      <c r="C15" s="187">
        <v>0.9</v>
      </c>
      <c r="D15" s="185">
        <v>431.9332</v>
      </c>
      <c r="E15" s="188"/>
      <c r="F15" s="186" t="s">
        <v>110</v>
      </c>
    </row>
    <row r="16" spans="1:6">
      <c r="A16" s="175" t="s">
        <v>281</v>
      </c>
      <c r="B16" s="176">
        <v>479.93</v>
      </c>
      <c r="C16" s="178"/>
      <c r="D16" s="176">
        <v>431.93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3685.65</v>
      </c>
      <c r="C19" s="181">
        <v>0.65</v>
      </c>
      <c r="D19" s="179">
        <v>2395.6729999999998</v>
      </c>
      <c r="E19" s="164"/>
      <c r="F19" s="180" t="s">
        <v>120</v>
      </c>
    </row>
    <row r="20" spans="1:6">
      <c r="A20" s="169" t="s">
        <v>117</v>
      </c>
      <c r="B20" s="170">
        <v>6200.9740000000002</v>
      </c>
      <c r="C20" s="173">
        <v>0.65</v>
      </c>
      <c r="D20" s="170">
        <v>4030.6329999999998</v>
      </c>
      <c r="E20" s="183"/>
      <c r="F20" s="171" t="s">
        <v>121</v>
      </c>
    </row>
    <row r="21" spans="1:6">
      <c r="A21" s="175" t="s">
        <v>282</v>
      </c>
      <c r="B21" s="176">
        <v>10577.09</v>
      </c>
      <c r="C21" s="178"/>
      <c r="D21" s="178"/>
      <c r="E21" s="178"/>
      <c r="F21" s="174"/>
    </row>
    <row r="23" spans="1:6">
      <c r="A23" s="166" t="s">
        <v>128</v>
      </c>
      <c r="B23" s="167">
        <v>1008.341</v>
      </c>
      <c r="C23" s="172">
        <v>1</v>
      </c>
      <c r="D23" s="167">
        <v>1008.341</v>
      </c>
      <c r="E23" s="182"/>
      <c r="F23" s="168" t="s">
        <v>140</v>
      </c>
    </row>
    <row r="24" spans="1:6">
      <c r="A24" s="148" t="s">
        <v>129</v>
      </c>
      <c r="B24" s="179">
        <v>1608.549</v>
      </c>
      <c r="C24" s="181">
        <v>0.4</v>
      </c>
      <c r="D24" s="179">
        <v>643.41959999999995</v>
      </c>
      <c r="E24" s="164"/>
      <c r="F24" s="180" t="s">
        <v>141</v>
      </c>
    </row>
    <row r="25" spans="1:6">
      <c r="A25" s="148" t="s">
        <v>130</v>
      </c>
      <c r="B25" s="179">
        <v>1636.9169999999999</v>
      </c>
      <c r="C25" s="181">
        <v>0.5</v>
      </c>
      <c r="D25" s="179">
        <v>818.45849999999996</v>
      </c>
      <c r="E25" s="164"/>
      <c r="F25" s="180" t="s">
        <v>142</v>
      </c>
    </row>
    <row r="26" spans="1:6">
      <c r="A26" s="148" t="s">
        <v>131</v>
      </c>
      <c r="B26" s="179">
        <v>2322.8960000000002</v>
      </c>
      <c r="C26" s="181">
        <v>0.25</v>
      </c>
      <c r="D26" s="179">
        <v>580.72400000000005</v>
      </c>
      <c r="E26" s="164"/>
      <c r="F26" s="180" t="s">
        <v>143</v>
      </c>
    </row>
    <row r="27" spans="1:6">
      <c r="A27" s="148" t="s">
        <v>132</v>
      </c>
      <c r="B27" s="179">
        <v>2353.846</v>
      </c>
      <c r="C27" s="181">
        <v>0.4</v>
      </c>
      <c r="D27" s="179">
        <v>941.5385</v>
      </c>
      <c r="E27" s="164"/>
      <c r="F27" s="180" t="s">
        <v>144</v>
      </c>
    </row>
    <row r="28" spans="1:6">
      <c r="A28" s="148" t="s">
        <v>134</v>
      </c>
      <c r="B28" s="179">
        <v>5776.5140000000001</v>
      </c>
      <c r="C28" s="181">
        <v>0.5</v>
      </c>
      <c r="D28" s="179">
        <v>2888.2572</v>
      </c>
      <c r="E28" s="164"/>
      <c r="F28" s="180" t="s">
        <v>146</v>
      </c>
    </row>
    <row r="29" spans="1:6">
      <c r="A29" s="148" t="s">
        <v>135</v>
      </c>
      <c r="B29" s="179">
        <v>6868.1130000000003</v>
      </c>
      <c r="C29" s="181">
        <v>0.6</v>
      </c>
      <c r="D29" s="179">
        <v>4120.8676999999998</v>
      </c>
      <c r="E29" s="164"/>
      <c r="F29" s="180" t="s">
        <v>147</v>
      </c>
    </row>
    <row r="30" spans="1:6">
      <c r="A30" s="148" t="s">
        <v>136</v>
      </c>
      <c r="B30" s="179">
        <v>9265.616</v>
      </c>
      <c r="C30" s="181">
        <v>0.75</v>
      </c>
      <c r="D30" s="179">
        <v>6949.2119000000002</v>
      </c>
      <c r="E30" s="164"/>
      <c r="F30" s="180" t="s">
        <v>148</v>
      </c>
    </row>
    <row r="31" spans="1:6">
      <c r="A31" s="169" t="s">
        <v>137</v>
      </c>
      <c r="B31" s="170">
        <v>11479.632</v>
      </c>
      <c r="C31" s="173">
        <v>0.85</v>
      </c>
      <c r="D31" s="170">
        <v>9757.6875999999993</v>
      </c>
      <c r="E31" s="183"/>
      <c r="F31" s="171" t="s">
        <v>149</v>
      </c>
    </row>
    <row r="32" spans="1:6">
      <c r="A32" s="175" t="s">
        <v>283</v>
      </c>
      <c r="B32" s="176">
        <v>42320.42</v>
      </c>
      <c r="C32" s="178"/>
      <c r="D32" s="176">
        <v>27708.51</v>
      </c>
      <c r="E32" s="178"/>
      <c r="F32" s="174"/>
    </row>
    <row r="34" spans="1:6">
      <c r="A34" s="166" t="s">
        <v>159</v>
      </c>
      <c r="B34" s="167">
        <v>766.97260000000006</v>
      </c>
      <c r="C34" s="172">
        <v>1</v>
      </c>
      <c r="D34" s="167">
        <v>766.97260000000006</v>
      </c>
      <c r="E34" s="182"/>
      <c r="F34" s="168" t="s">
        <v>188</v>
      </c>
    </row>
    <row r="35" spans="1:6">
      <c r="A35" s="148" t="s">
        <v>160</v>
      </c>
      <c r="B35" s="179">
        <v>881.88329999999996</v>
      </c>
      <c r="C35" s="181">
        <v>0.7</v>
      </c>
      <c r="D35" s="179">
        <v>617.31830000000002</v>
      </c>
      <c r="E35" s="164"/>
      <c r="F35" s="180" t="s">
        <v>189</v>
      </c>
    </row>
    <row r="36" spans="1:6">
      <c r="A36" s="148" t="s">
        <v>161</v>
      </c>
      <c r="B36" s="179">
        <v>1190.9503</v>
      </c>
      <c r="C36" s="181">
        <v>1</v>
      </c>
      <c r="D36" s="179">
        <v>1190.9503</v>
      </c>
      <c r="E36" s="164"/>
      <c r="F36" s="180" t="s">
        <v>190</v>
      </c>
    </row>
    <row r="37" spans="1:6">
      <c r="A37" s="148" t="s">
        <v>162</v>
      </c>
      <c r="B37" s="179">
        <v>1494.712</v>
      </c>
      <c r="C37" s="181">
        <v>1</v>
      </c>
      <c r="D37" s="179">
        <v>1494.712</v>
      </c>
      <c r="E37" s="164"/>
      <c r="F37" s="180" t="s">
        <v>191</v>
      </c>
    </row>
    <row r="38" spans="1:6">
      <c r="A38" s="148" t="s">
        <v>164</v>
      </c>
      <c r="B38" s="179">
        <v>1595.3353</v>
      </c>
      <c r="C38" s="181">
        <v>0.9</v>
      </c>
      <c r="D38" s="179">
        <v>1435.8018</v>
      </c>
      <c r="E38" s="164"/>
      <c r="F38" s="180" t="s">
        <v>193</v>
      </c>
    </row>
    <row r="39" spans="1:6">
      <c r="A39" s="148" t="s">
        <v>165</v>
      </c>
      <c r="B39" s="179">
        <v>1644.4139</v>
      </c>
      <c r="C39" s="181">
        <v>1</v>
      </c>
      <c r="D39" s="179">
        <v>1644.4139</v>
      </c>
      <c r="E39" s="164"/>
      <c r="F39" s="180" t="s">
        <v>194</v>
      </c>
    </row>
    <row r="40" spans="1:6">
      <c r="A40" s="148" t="s">
        <v>166</v>
      </c>
      <c r="B40" s="179">
        <v>1663.7833000000001</v>
      </c>
      <c r="C40" s="181">
        <v>1</v>
      </c>
      <c r="D40" s="179">
        <v>1663.7833000000001</v>
      </c>
      <c r="E40" s="164"/>
      <c r="F40" s="180" t="s">
        <v>195</v>
      </c>
    </row>
    <row r="41" spans="1:6">
      <c r="A41" s="148" t="s">
        <v>167</v>
      </c>
      <c r="B41" s="179">
        <v>1720.4147</v>
      </c>
      <c r="C41" s="181">
        <v>1</v>
      </c>
      <c r="D41" s="179">
        <v>1720.4147</v>
      </c>
      <c r="E41" s="164"/>
      <c r="F41" s="180" t="s">
        <v>196</v>
      </c>
    </row>
    <row r="42" spans="1:6">
      <c r="A42" s="148" t="s">
        <v>169</v>
      </c>
      <c r="B42" s="179">
        <v>1886.4302</v>
      </c>
      <c r="C42" s="181">
        <v>1</v>
      </c>
      <c r="D42" s="179">
        <v>1886.4302</v>
      </c>
      <c r="E42" s="164"/>
      <c r="F42" s="180" t="s">
        <v>198</v>
      </c>
    </row>
    <row r="43" spans="1:6">
      <c r="A43" s="148" t="s">
        <v>170</v>
      </c>
      <c r="B43" s="179">
        <v>2127.7851000000001</v>
      </c>
      <c r="C43" s="181">
        <v>1</v>
      </c>
      <c r="D43" s="179">
        <v>2127.7851000000001</v>
      </c>
      <c r="E43" s="164"/>
      <c r="F43" s="180" t="s">
        <v>199</v>
      </c>
    </row>
    <row r="44" spans="1:6">
      <c r="A44" s="148" t="s">
        <v>171</v>
      </c>
      <c r="B44" s="179">
        <v>2571.5185000000001</v>
      </c>
      <c r="C44" s="181">
        <v>0.9</v>
      </c>
      <c r="D44" s="179">
        <v>2314.3665999999998</v>
      </c>
      <c r="E44" s="164"/>
      <c r="F44" s="180" t="s">
        <v>200</v>
      </c>
    </row>
    <row r="45" spans="1:6">
      <c r="A45" s="148" t="s">
        <v>172</v>
      </c>
      <c r="B45" s="179">
        <v>3230.6185999999998</v>
      </c>
      <c r="C45" s="181">
        <v>0.75</v>
      </c>
      <c r="D45" s="179">
        <v>2422.9639999999999</v>
      </c>
      <c r="E45" s="164"/>
      <c r="F45" s="180" t="s">
        <v>201</v>
      </c>
    </row>
    <row r="46" spans="1:6">
      <c r="A46" s="148" t="s">
        <v>173</v>
      </c>
      <c r="B46" s="179">
        <v>4097.5865000000003</v>
      </c>
      <c r="C46" s="181">
        <v>0.9</v>
      </c>
      <c r="D46" s="179">
        <v>3687.8278</v>
      </c>
      <c r="E46" s="164"/>
      <c r="F46" s="180" t="s">
        <v>202</v>
      </c>
    </row>
    <row r="47" spans="1:6">
      <c r="A47" s="148" t="s">
        <v>174</v>
      </c>
      <c r="B47" s="179">
        <v>4111.0095000000001</v>
      </c>
      <c r="C47" s="181">
        <v>0.9</v>
      </c>
      <c r="D47" s="179">
        <v>3699.9085</v>
      </c>
      <c r="E47" s="164"/>
      <c r="F47" s="180" t="s">
        <v>203</v>
      </c>
    </row>
    <row r="48" spans="1:6">
      <c r="A48" s="148" t="s">
        <v>175</v>
      </c>
      <c r="B48" s="179">
        <v>4615.2753000000002</v>
      </c>
      <c r="C48" s="181">
        <v>0.9</v>
      </c>
      <c r="D48" s="179">
        <v>4153.7476999999999</v>
      </c>
      <c r="E48" s="164"/>
      <c r="F48" s="180" t="s">
        <v>204</v>
      </c>
    </row>
    <row r="49" spans="1:6">
      <c r="A49" s="148" t="s">
        <v>176</v>
      </c>
      <c r="B49" s="179">
        <v>5104.0654000000004</v>
      </c>
      <c r="C49" s="181">
        <v>1</v>
      </c>
      <c r="D49" s="179">
        <v>5104.0654000000004</v>
      </c>
      <c r="E49" s="164"/>
      <c r="F49" s="180" t="s">
        <v>205</v>
      </c>
    </row>
    <row r="50" spans="1:6">
      <c r="A50" s="148" t="s">
        <v>177</v>
      </c>
      <c r="B50" s="179">
        <v>5257.6351999999997</v>
      </c>
      <c r="C50" s="181">
        <v>1</v>
      </c>
      <c r="D50" s="179">
        <v>5257.6351999999997</v>
      </c>
      <c r="E50" s="164"/>
      <c r="F50" s="180" t="s">
        <v>206</v>
      </c>
    </row>
    <row r="51" spans="1:6">
      <c r="A51" s="169" t="s">
        <v>178</v>
      </c>
      <c r="B51" s="170">
        <v>10407.129800000001</v>
      </c>
      <c r="C51" s="173">
        <v>0.9</v>
      </c>
      <c r="D51" s="170">
        <v>7992.8675000000003</v>
      </c>
      <c r="E51" s="183"/>
      <c r="F51" s="171" t="s">
        <v>207</v>
      </c>
    </row>
    <row r="52" spans="1:6">
      <c r="A52" s="175" t="s">
        <v>284</v>
      </c>
      <c r="B52" s="176">
        <v>54367.519999999997</v>
      </c>
      <c r="C52" s="178"/>
      <c r="D52" s="176">
        <v>49181.96</v>
      </c>
      <c r="E52" s="178"/>
      <c r="F52" s="174"/>
    </row>
    <row r="54" spans="1:6">
      <c r="A54" s="166" t="s">
        <v>217</v>
      </c>
      <c r="B54" s="167">
        <v>802.66229999999996</v>
      </c>
      <c r="C54" s="172">
        <v>0.8</v>
      </c>
      <c r="D54" s="167">
        <v>642.12990000000002</v>
      </c>
      <c r="E54" s="182"/>
      <c r="F54" s="168" t="s">
        <v>221</v>
      </c>
    </row>
    <row r="55" spans="1:6">
      <c r="A55" s="169" t="s">
        <v>218</v>
      </c>
      <c r="B55" s="170">
        <v>1460.404</v>
      </c>
      <c r="C55" s="173">
        <v>0.8</v>
      </c>
      <c r="D55" s="170">
        <v>1168.3232</v>
      </c>
      <c r="E55" s="183"/>
      <c r="F55" s="171" t="s">
        <v>222</v>
      </c>
    </row>
    <row r="56" spans="1:6">
      <c r="A56" s="175" t="s">
        <v>285</v>
      </c>
      <c r="B56" s="176">
        <v>2263.0700000000002</v>
      </c>
      <c r="C56" s="178"/>
      <c r="D56" s="176">
        <v>1810.45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128765.812002889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G5767" s="108" t="e">
        <f>G5766*#REF!/#REF!</f>
        <v>#REF!</v>
      </c>
      <c r="H5767" s="108">
        <f t="shared" ref="H5767:H5830" si="138">H5766*B5767/B5766</f>
        <v>0</v>
      </c>
      <c r="I5767" s="108">
        <f t="shared" ref="I5767:I5830" si="139">I5766*D5767/D5766</f>
        <v>0</v>
      </c>
      <c r="J5767" s="108">
        <f t="shared" ref="J5767:J5830" si="140">J5766*F5767/F5766</f>
        <v>0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6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G5767" s="108" t="e">
        <f>G5766*#REF!/#REF!</f>
        <v>#REF!</v>
      </c>
      <c r="H5767" s="108">
        <f t="shared" si="138"/>
        <v>0</v>
      </c>
      <c r="I5767" s="108">
        <f t="shared" si="139"/>
        <v>0</v>
      </c>
      <c r="J5767" s="108">
        <f t="shared" si="140"/>
        <v>0</v>
      </c>
    </row>
    <row r="5768" spans="1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1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1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1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1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1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1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1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1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8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4.8001932374221998E-2</v>
      </c>
      <c r="E31" s="42"/>
      <c r="F31" s="43"/>
      <c r="G31" s="41">
        <f>Indices!F17</f>
        <v>3.0078171274590101E-2</v>
      </c>
      <c r="H31" s="42"/>
      <c r="I31" s="42"/>
      <c r="J31" s="41">
        <f>Indices!J17</f>
        <v>4.7615517931757702E-2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9.6131362029592896E-2</v>
      </c>
      <c r="E32" s="42"/>
      <c r="F32" s="39"/>
      <c r="G32" s="41">
        <f>Indices!F26</f>
        <v>7.1180120922982495E-2</v>
      </c>
      <c r="H32" s="42"/>
      <c r="I32" s="42"/>
      <c r="J32" s="41">
        <f>Indices!J26</f>
        <v>9.5157529513812303E-2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Mia ANDRIANARY</cp:lastModifiedBy>
  <cp:lastPrinted>2016-10-26T12:19:24Z</cp:lastPrinted>
  <dcterms:created xsi:type="dcterms:W3CDTF">2002-06-17T13:31:04Z</dcterms:created>
  <dcterms:modified xsi:type="dcterms:W3CDTF">2025-07-09T05:37:36Z</dcterms:modified>
</cp:coreProperties>
</file>