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31A7096-FEC3-4D8F-B5BD-F84E99BE7DD2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<sst xmlns="http://schemas.openxmlformats.org/spreadsheetml/2006/main" count="438" uniqueCount="286">
  <si>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</si>
  <si>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</si>
  <si>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</si>
  <si>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</si>
  <si>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</si>
  <si>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</si>
  <si>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</si>
  <si>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</si>
  <si>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</si>
  <si>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</si>
  <si>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</si>
  <si>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</si>
  <si>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</si>
  <si>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</si>
  <si>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</si>
  <si>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</si>
  <si>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</si>
  <si>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</si>
  <si>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</si>
  <si>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</si>
  <si>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</si>
  <si>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</si>
  <si>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</si>
  <si>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</si>
  <si>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</si>
  <si>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</si>
  <si>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</si>
  <si>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</si>
  <si>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</si>
  <si>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</si>
  <si>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</si>
  <si>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</si>
  <si>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</si>
  <si>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</si>
  <si>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</si>
  <si>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</si>
  <si>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</si>
  <si>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</si>
  <si>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</si>
  <si>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</si>
  <si>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</si>
  <si>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</si>
  <si>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</si>
  <si>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</si>
  <si>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</si>
  <si>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</si>
  <si>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</si>
  <si>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</si>
  <si>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</si>
  <si>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</si>
  <si>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</si>
  <si>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</si>
  <si>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</si>
  <si>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</si>
  <si>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</si>
  <si>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</si>
  <si>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04-07-2025</t>
  </si>
  <si>
    <t>07/07/2025</t>
  </si>
  <si>
    <t>Variation par rapport au 31/12/2024</t>
  </si>
  <si>
    <t>AU 07/07/2025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</si>
  <si>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</si>
  <si>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</si>
  <si>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</si>
  <si>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</si>
  <si>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</si>
  <si>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</si>
  <si>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</si>
  <si>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</si>
  <si>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</si>
  <si>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</si>
  <si>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</si>
  <si>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</si>
  <si>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</si>
  <si>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</si>
  <si>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</si>
  <si>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</si>
  <si>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</si>
  <si>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</si>
  <si>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</si>
  <si>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</si>
  <si>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</si>
  <si>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</si>
  <si>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</si>
  <si>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</si>
  <si>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</si>
  <si>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</si>
  <si>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</si>
  <si>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</si>
  <si>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</si>
  <si>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</si>
  <si>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</si>
  <si>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</si>
  <si>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</si>
  <si>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</si>
  <si>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</si>
  <si>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</si>
  <si>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</si>
  <si>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</si>
  <si>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</si>
  <si>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</si>
  <si>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</si>
  <si>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</si>
  <si>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</si>
  <si>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</si>
  <si>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</si>
  <si>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</si>
  <si>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</si>
  <si>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</si>
  <si>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</si>
  <si>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</si>
  <si>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</si>
  <si>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</si>
  <si>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</si>
  <si>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</si>
  <si>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</si>
  <si>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</si>
  <si>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</si>
  <si>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</si>
  <si>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</si>
  <si>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</si>
  <si>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</si>
  <si>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</si>
  <si>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</si>
  <si>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</si>
  <si>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</si>
  <si>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</si>
  <si>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</si>
  <si>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</si>
  <si>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</si>
  <si>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</si>
  <si>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</si>
  <si>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</si>
  <si>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</si>
  <si>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</si>
  <si>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</si>
  <si>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</si>
  <si>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</si>
  <si>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</si>
  <si>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</si>
  <si>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</si>
  <si>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</si>
  <si>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</si>
  <si>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</si>
  <si>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</si>
  <si>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</si>
  <si>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</si>
  <si>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</si>
  <si>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</si>
  <si>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</si>
  <si>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</si>
  <si>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</si>
  <si>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</si>
  <si>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</si>
  <si>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</si>
  <si>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</si>
  <si>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</si>
  <si>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</si>
  <si>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</si>
  <si>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</si>
  <si>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</si>
  <si>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</si>
  <si>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</si>
  <si>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</si>
  <si>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PRIMARY HEALTH PROPERTIES</t>
  </si>
  <si>
    <t>GREAT PORTLAND ESTATES</t>
  </si>
  <si>
    <t>SIRIUS REAL ESTATE</t>
  </si>
  <si>
    <t>HAMMERSON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</si>
  <si>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</si>
  <si>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</si>
  <si>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</si>
  <si>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</si>
  <si>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</si>
  <si>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</si>
  <si>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</si>
  <si>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</si>
  <si>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</si>
  <si>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</si>
  <si>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</si>
  <si>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</si>
  <si>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</si>
  <si>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</si>
  <si>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</si>
  <si>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</si>
  <si>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</si>
  <si>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</si>
  <si>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</si>
  <si>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</si>
  <si>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</si>
  <si>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</si>
  <si>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</si>
  <si>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</si>
  <si>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</si>
  <si>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GB00BYRJ5J14</t>
  </si>
  <si>
    <t>GB00BF5H9P87</t>
  </si>
  <si>
    <t>GG00B1W3VF54</t>
  </si>
  <si>
    <t>GB00BRJQ8J25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</si>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</sst>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1157.4860000000001</v>
      </c>
      <c r="E12" s="14"/>
      <c r="F12" s="153">
        <v>1465.0989999999999</v>
      </c>
      <c r="G12" s="153">
        <v>1675.412</v>
      </c>
      <c r="H12" s="153">
        <v>1802.954</v>
      </c>
      <c r="I12" s="153">
        <v>1910.9680000000001</v>
      </c>
      <c r="J12" s="153">
        <v>1388.3530000000001</v>
      </c>
      <c r="K12" s="149">
        <v>1082.7449999999999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1159.8520000000001</v>
      </c>
      <c r="E14" s="17"/>
      <c r="F14" s="154">
        <v>1457.8779999999999</v>
      </c>
      <c r="G14" s="154">
        <v>1640.9670000000001</v>
      </c>
      <c r="H14" s="154">
        <v>1790.617</v>
      </c>
      <c r="I14" s="154">
        <v>1868.6859999999999</v>
      </c>
      <c r="J14" s="154">
        <v>1384.163</v>
      </c>
      <c r="K14" s="150">
        <v>1075.2560000000001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2.0440851984386802E-3</v>
      </c>
      <c r="E16" s="21"/>
      <c r="F16" s="155">
        <v>-4.9286771747165696E-3</v>
      </c>
      <c r="G16" s="155">
        <v>-2.0559122174127899E-2</v>
      </c>
      <c r="H16" s="155">
        <v>-6.8426593246416799E-3</v>
      </c>
      <c r="I16" s="155">
        <v>-2.21259591997355E-2</v>
      </c>
      <c r="J16" s="155">
        <v>-3.0179644514040098E-3</v>
      </c>
      <c r="K16" s="151">
        <v>-6.9166793658708096E-3</v>
      </c>
    </row>
    <row r="17" spans="1:11" s="8" customFormat="1" ht="14.25">
      <c r="A17" s="145" t="s">
        <v>58</v>
      </c>
      <c r="B17" s="121"/>
      <c r="C17" s="22"/>
      <c r="D17" s="151">
        <v>6.1206489556761903E-2</v>
      </c>
      <c r="E17" s="21"/>
      <c r="F17" s="155">
        <v>4.0388729748901397E-2</v>
      </c>
      <c r="G17" s="155">
        <v>-1.57377167175001E-2</v>
      </c>
      <c r="H17" s="155">
        <v>5.6397498085570603E-2</v>
      </c>
      <c r="I17" s="155">
        <v>-1.95457462174813E-2</v>
      </c>
      <c r="J17" s="155">
        <v>5.7720757923565902E-2</v>
      </c>
      <c r="K17" s="151">
        <v>4.0761016857282298E-2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5.3173100000000002E-4</v>
      </c>
      <c r="G19" s="155">
        <v>1.9144089999999998E-4</v>
      </c>
      <c r="H19" s="155">
        <v>5.9153910000000001E-4</v>
      </c>
      <c r="I19" s="155">
        <v>1.7840259999999999E-4</v>
      </c>
      <c r="J19" s="155">
        <v>9.1581150000000005E-4</v>
      </c>
      <c r="K19" s="151">
        <v>1.422197E-3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2900.9369999999999</v>
      </c>
      <c r="E22" s="29"/>
      <c r="F22" s="153">
        <v>2999.998</v>
      </c>
      <c r="G22" s="153">
        <v>3040.9189999999999</v>
      </c>
      <c r="H22" s="153">
        <v>3906.6819999999998</v>
      </c>
      <c r="I22" s="153">
        <v>3528.5569999999998</v>
      </c>
      <c r="J22" s="153">
        <v>3090.7550000000001</v>
      </c>
      <c r="K22" s="149">
        <v>2249.444</v>
      </c>
    </row>
    <row r="23" spans="1:11" s="32" customFormat="1" ht="15.75" customHeight="1">
      <c r="A23" s="145" t="s">
        <v>58</v>
      </c>
      <c r="B23" s="121"/>
      <c r="C23" s="22"/>
      <c r="D23" s="151">
        <v>9.7335923722716294E-2</v>
      </c>
      <c r="E23" s="31"/>
      <c r="F23" s="155">
        <v>6.19518333725666E-2</v>
      </c>
      <c r="G23" s="155">
        <v>-1.5737931382709801E-2</v>
      </c>
      <c r="H23" s="155">
        <v>8.5168343948867506E-2</v>
      </c>
      <c r="I23" s="155">
        <v>-1.9545149654144198E-2</v>
      </c>
      <c r="J23" s="155">
        <v>9.0373402234684305E-2</v>
      </c>
      <c r="K23" s="151">
        <v>6.7625900646382006E-2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3399.23</v>
      </c>
      <c r="E25" s="29"/>
      <c r="F25" s="153">
        <v>3660.1170000000002</v>
      </c>
      <c r="G25" s="153">
        <v>3359.4960000000001</v>
      </c>
      <c r="H25" s="153">
        <v>5007.7349999999997</v>
      </c>
      <c r="I25" s="153">
        <v>3963.1680000000001</v>
      </c>
      <c r="J25" s="153">
        <v>3753.0419999999999</v>
      </c>
      <c r="K25" s="149">
        <v>2613.5549999999998</v>
      </c>
    </row>
    <row r="26" spans="1:11" s="32" customFormat="1" ht="15.75" customHeight="1">
      <c r="A26" s="145" t="s">
        <v>58</v>
      </c>
      <c r="B26" s="121"/>
      <c r="C26" s="22"/>
      <c r="D26" s="151">
        <v>0.10766245920272</v>
      </c>
      <c r="E26" s="31"/>
      <c r="F26" s="155">
        <v>8.0547518953260497E-2</v>
      </c>
      <c r="G26" s="155">
        <v>-1.5738245536318501E-2</v>
      </c>
      <c r="H26" s="155">
        <v>0.10788244320474601</v>
      </c>
      <c r="I26" s="155">
        <v>-1.9545180278033501E-2</v>
      </c>
      <c r="J26" s="155">
        <v>0.10352754377453401</v>
      </c>
      <c r="K26" s="151">
        <v>7.9176036395978797E-2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1826.44</v>
      </c>
      <c r="E12" s="153">
        <v>939.52620000000002</v>
      </c>
      <c r="F12" s="153">
        <v>1084.5563</v>
      </c>
      <c r="G12" s="153">
        <v>108.63936</v>
      </c>
      <c r="H12" s="153">
        <v>429.87869999999998</v>
      </c>
      <c r="I12" s="153">
        <v>1646.787</v>
      </c>
      <c r="J12" s="153">
        <v>834.226</v>
      </c>
      <c r="K12" s="153">
        <v>832.78489999999999</v>
      </c>
      <c r="L12" s="153">
        <v>1092.135</v>
      </c>
      <c r="M12" s="153">
        <v>5821.4470000000001</v>
      </c>
      <c r="N12" s="153">
        <v>6804.4210000000003</v>
      </c>
      <c r="O12" s="153">
        <v>4877.7370000000001</v>
      </c>
      <c r="P12" s="153">
        <v>3130.1129999999998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1810.316</v>
      </c>
      <c r="E14" s="154">
        <v>929.24929999999995</v>
      </c>
      <c r="F14" s="154">
        <v>1080.6867999999999</v>
      </c>
      <c r="G14" s="154">
        <v>108.20403</v>
      </c>
      <c r="H14" s="154">
        <v>421.15949999999998</v>
      </c>
      <c r="I14" s="154">
        <v>1653.556</v>
      </c>
      <c r="J14" s="154">
        <v>827.82209999999998</v>
      </c>
      <c r="K14" s="154">
        <v>834.63289999999995</v>
      </c>
      <c r="L14" s="154">
        <v>1091.325</v>
      </c>
      <c r="M14" s="154">
        <v>5698.826</v>
      </c>
      <c r="N14" s="154">
        <v>6604.8860000000004</v>
      </c>
      <c r="O14" s="154">
        <v>4870.6310000000003</v>
      </c>
      <c r="P14" s="154">
        <v>3128.2280000000001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-8.8281027572764108E-3</v>
      </c>
      <c r="E16" s="155">
        <v>-1.0938385752308001E-2</v>
      </c>
      <c r="F16" s="155">
        <v>-3.5678184710189499E-3</v>
      </c>
      <c r="G16" s="155">
        <v>-4.0071112348231096E-3</v>
      </c>
      <c r="H16" s="155">
        <v>-2.0282930975645E-2</v>
      </c>
      <c r="I16" s="155">
        <v>4.1104283674815402E-3</v>
      </c>
      <c r="J16" s="155">
        <v>-7.6764569792837599E-3</v>
      </c>
      <c r="K16" s="155">
        <v>2.2190604080356601E-3</v>
      </c>
      <c r="L16" s="155">
        <v>-7.4166655221186205E-4</v>
      </c>
      <c r="M16" s="155">
        <v>-2.1063663381286499E-2</v>
      </c>
      <c r="N16" s="155">
        <v>-2.93243172343393E-2</v>
      </c>
      <c r="O16" s="155">
        <v>-1.4568231128492301E-3</v>
      </c>
      <c r="P16" s="155">
        <v>-6.0221468042842596E-4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-3.8154684484795899E-2</v>
      </c>
      <c r="E17" s="155">
        <v>0.101706202447574</v>
      </c>
      <c r="F17" s="155">
        <v>0.10631854111993699</v>
      </c>
      <c r="G17" s="155">
        <v>0.102133965607367</v>
      </c>
      <c r="H17" s="155">
        <v>0.166739895038718</v>
      </c>
      <c r="I17" s="155">
        <v>9.01982399185626E-2</v>
      </c>
      <c r="J17" s="155">
        <v>-1.4644364911325E-2</v>
      </c>
      <c r="K17" s="155">
        <v>5.1460824572673296E-3</v>
      </c>
      <c r="L17" s="155">
        <v>4.6479181170135102E-2</v>
      </c>
      <c r="M17" s="155">
        <v>-5.0244104217351503E-2</v>
      </c>
      <c r="N17" s="155">
        <v>-7.3362218368452206E-2</v>
      </c>
      <c r="O17" s="155">
        <v>0.211122833968614</v>
      </c>
      <c r="P17" s="155">
        <v>0.13300543281419799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2.4170609999999999E-3</v>
      </c>
      <c r="G19" s="155">
        <v>5.7359749999999999E-3</v>
      </c>
      <c r="H19" s="156">
        <v>0</v>
      </c>
      <c r="I19" s="156">
        <v>0</v>
      </c>
      <c r="J19" s="156">
        <v>0</v>
      </c>
      <c r="K19" s="155">
        <v>3.7700150000000003E-4</v>
      </c>
      <c r="L19" s="155">
        <v>3.7700150000000003E-4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3452.1039999999998</v>
      </c>
      <c r="E22" s="153">
        <v>1410.425</v>
      </c>
      <c r="F22" s="153">
        <v>2975.721</v>
      </c>
      <c r="G22" s="153">
        <v>162.8417</v>
      </c>
      <c r="H22" s="153">
        <v>1114.3693000000001</v>
      </c>
      <c r="I22" s="153">
        <v>4118.2160000000003</v>
      </c>
      <c r="J22" s="153">
        <v>2608.643</v>
      </c>
      <c r="K22" s="153">
        <v>1533.558</v>
      </c>
      <c r="L22" s="153">
        <v>1998.1869999999999</v>
      </c>
      <c r="M22" s="153">
        <v>11300.37</v>
      </c>
      <c r="N22" s="153">
        <v>11089.99</v>
      </c>
      <c r="O22" s="153">
        <v>10877.789000000001</v>
      </c>
      <c r="P22" s="153">
        <v>6362.7290000000003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-8.2187231286940908E-3</v>
      </c>
      <c r="E23" s="155">
        <v>0.108253133604053</v>
      </c>
      <c r="F23" s="155">
        <v>0.14418066522502801</v>
      </c>
      <c r="G23" s="155">
        <v>0.127034353979496</v>
      </c>
      <c r="H23" s="155">
        <v>0.16673981676319599</v>
      </c>
      <c r="I23" s="155">
        <v>0.13418794144394</v>
      </c>
      <c r="J23" s="155">
        <v>1.07748073782323E-2</v>
      </c>
      <c r="K23" s="155">
        <v>6.0604072635668197E-3</v>
      </c>
      <c r="L23" s="155">
        <v>4.6479669138075802E-2</v>
      </c>
      <c r="M23" s="155">
        <v>-3.1319085903753902E-2</v>
      </c>
      <c r="N23" s="155">
        <v>-7.3362360764004597E-2</v>
      </c>
      <c r="O23" s="155">
        <v>0.232985646852822</v>
      </c>
      <c r="P23" s="155">
        <v>0.13300531821123199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3903.6060000000002</v>
      </c>
      <c r="E25" s="153">
        <v>1643.2429999999999</v>
      </c>
      <c r="F25" s="153">
        <v>3803.8049999999998</v>
      </c>
      <c r="G25" s="153">
        <v>173.93620000000001</v>
      </c>
      <c r="H25" s="153">
        <v>1530.576</v>
      </c>
      <c r="I25" s="153">
        <v>5312.1819999999998</v>
      </c>
      <c r="J25" s="153">
        <v>3324.8270000000002</v>
      </c>
      <c r="K25" s="153">
        <v>1656.133</v>
      </c>
      <c r="L25" s="153">
        <v>2134.69</v>
      </c>
      <c r="M25" s="153">
        <v>17620.59</v>
      </c>
      <c r="N25" s="153">
        <v>12176.04</v>
      </c>
      <c r="O25" s="153">
        <v>12566.61</v>
      </c>
      <c r="P25" s="153">
        <v>6815.0230000000001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2.5168177356551498E-3</v>
      </c>
      <c r="E26" s="155">
        <v>0.12551044590471999</v>
      </c>
      <c r="F26" s="155">
        <v>0.16482328933072499</v>
      </c>
      <c r="G26" s="155">
        <v>0.132914175023888</v>
      </c>
      <c r="H26" s="155">
        <v>0.16673984632272201</v>
      </c>
      <c r="I26" s="155">
        <v>0.150474630326312</v>
      </c>
      <c r="J26" s="155">
        <v>5.90320866788809E-2</v>
      </c>
      <c r="K26" s="155">
        <v>8.8105458530312007E-3</v>
      </c>
      <c r="L26" s="155">
        <v>4.6479763240626901E-2</v>
      </c>
      <c r="M26" s="155">
        <v>8.74868400488449E-3</v>
      </c>
      <c r="N26" s="155">
        <v>-7.3362141001307404E-2</v>
      </c>
      <c r="O26" s="155">
        <v>0.25114594865831402</v>
      </c>
      <c r="P26" s="155">
        <v>0.133005220118979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2506.9259999999999</v>
      </c>
      <c r="C7" s="172">
        <v>0.49983969566100001</v>
      </c>
      <c r="D7" s="172">
        <v>1.8521775931999999E-2</v>
      </c>
      <c r="E7" s="172">
        <v>1.1982054190000001E-2</v>
      </c>
      <c r="F7" s="172">
        <v>9.0451092930000001E-3</v>
      </c>
      <c r="G7" s="168" t="s">
        <v>62</v>
      </c>
    </row>
    <row r="8" spans="1:7">
      <c r="A8" s="169" t="s">
        <v>61</v>
      </c>
      <c r="B8" s="170">
        <v>2508.5349999999999</v>
      </c>
      <c r="C8" s="173">
        <v>0.50016050372199994</v>
      </c>
      <c r="D8" s="173">
        <v>1.8533663613999999E-2</v>
      </c>
      <c r="E8" s="173">
        <v>1.1989744534999999E-2</v>
      </c>
      <c r="F8" s="173">
        <v>9.0509146420000002E-3</v>
      </c>
      <c r="G8" s="171" t="s">
        <v>63</v>
      </c>
    </row>
    <row r="9" spans="1:7">
      <c r="A9" s="175" t="s">
        <v>265</v>
      </c>
      <c r="B9" s="176">
        <v>5015.46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320.8947</v>
      </c>
      <c r="C11" s="172">
        <v>1.3398844983000001E-2</v>
      </c>
      <c r="D11" s="172">
        <v>2.370847696E-3</v>
      </c>
      <c r="E11" s="172">
        <v>1.5337419950000001E-3</v>
      </c>
      <c r="F11" s="172">
        <v>1.1578034740000001E-3</v>
      </c>
      <c r="G11" s="168" t="s">
        <v>78</v>
      </c>
    </row>
    <row r="12" spans="1:7">
      <c r="A12" s="148" t="s">
        <v>65</v>
      </c>
      <c r="B12" s="179">
        <v>397.9427</v>
      </c>
      <c r="C12" s="181">
        <v>1.6615957038999998E-2</v>
      </c>
      <c r="D12" s="181">
        <v>2.9400969649999997E-3</v>
      </c>
      <c r="E12" s="181">
        <v>1.9019991E-3</v>
      </c>
      <c r="F12" s="181">
        <v>1.4357963549999999E-3</v>
      </c>
      <c r="G12" s="180" t="s">
        <v>79</v>
      </c>
    </row>
    <row r="13" spans="1:7">
      <c r="A13" s="148" t="s">
        <v>66</v>
      </c>
      <c r="B13" s="179">
        <v>425.15320000000003</v>
      </c>
      <c r="C13" s="181">
        <v>1.7752121866999999E-2</v>
      </c>
      <c r="D13" s="181">
        <v>3.1411347229999996E-3</v>
      </c>
      <c r="E13" s="181">
        <v>2.0320538709999998E-3</v>
      </c>
      <c r="F13" s="181">
        <v>1.533973145E-3</v>
      </c>
      <c r="G13" s="180" t="s">
        <v>80</v>
      </c>
    </row>
    <row r="14" spans="1:7">
      <c r="A14" s="148" t="s">
        <v>67</v>
      </c>
      <c r="B14" s="179">
        <v>454.96260000000001</v>
      </c>
      <c r="C14" s="181">
        <v>1.8996802847000002E-2</v>
      </c>
      <c r="D14" s="181">
        <v>3.3613737840000003E-3</v>
      </c>
      <c r="E14" s="181">
        <v>2.1745302920000002E-3</v>
      </c>
      <c r="F14" s="181">
        <v>1.6415268899999998E-3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2.0703031346E-2</v>
      </c>
      <c r="D15" s="181">
        <v>3.663280994E-3</v>
      </c>
      <c r="E15" s="181">
        <v>2.3698392390000002E-3</v>
      </c>
      <c r="F15" s="181">
        <v>1.7889632769999999E-3</v>
      </c>
      <c r="G15" s="180" t="s">
        <v>82</v>
      </c>
    </row>
    <row r="16" spans="1:7">
      <c r="A16" s="148" t="s">
        <v>69</v>
      </c>
      <c r="B16" s="179">
        <v>628.84969999999998</v>
      </c>
      <c r="C16" s="181">
        <v>2.6257397357999999E-2</v>
      </c>
      <c r="D16" s="181">
        <v>4.6460937569999996E-3</v>
      </c>
      <c r="E16" s="181">
        <v>3.0056376550000002E-3</v>
      </c>
      <c r="F16" s="181">
        <v>2.2689198899999998E-3</v>
      </c>
      <c r="G16" s="180" t="s">
        <v>83</v>
      </c>
    </row>
    <row r="17" spans="1:7">
      <c r="A17" s="148" t="s">
        <v>70</v>
      </c>
      <c r="B17" s="179">
        <v>945.15869999999995</v>
      </c>
      <c r="C17" s="181">
        <v>3.9464768055000002E-2</v>
      </c>
      <c r="D17" s="181">
        <v>6.9830611919999997E-3</v>
      </c>
      <c r="E17" s="181">
        <v>4.5174619280000002E-3</v>
      </c>
      <c r="F17" s="181">
        <v>3.4101779389999996E-3</v>
      </c>
      <c r="G17" s="180" t="s">
        <v>84</v>
      </c>
    </row>
    <row r="18" spans="1:7">
      <c r="A18" s="148" t="s">
        <v>71</v>
      </c>
      <c r="B18" s="179">
        <v>1445.2131999999999</v>
      </c>
      <c r="C18" s="181">
        <v>6.0344367277000002E-2</v>
      </c>
      <c r="D18" s="181">
        <v>1.0677584845000001E-2</v>
      </c>
      <c r="E18" s="181">
        <v>6.9075125790000001E-3</v>
      </c>
      <c r="F18" s="181">
        <v>5.2143985680000006E-3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6.3358814802999999E-2</v>
      </c>
      <c r="D19" s="181">
        <v>1.1210973802999999E-2</v>
      </c>
      <c r="E19" s="181">
        <v>7.2525710350000005E-3</v>
      </c>
      <c r="F19" s="181">
        <v>5.4748790670000004E-3</v>
      </c>
      <c r="G19" s="180" t="s">
        <v>86</v>
      </c>
    </row>
    <row r="20" spans="1:7">
      <c r="A20" s="148" t="s">
        <v>73</v>
      </c>
      <c r="B20" s="179">
        <v>2347.0527999999999</v>
      </c>
      <c r="C20" s="181">
        <v>9.8000361594999988E-2</v>
      </c>
      <c r="D20" s="181">
        <v>1.7340594043E-2</v>
      </c>
      <c r="E20" s="181">
        <v>1.1217927389E-2</v>
      </c>
      <c r="F20" s="181">
        <v>8.468279116E-3</v>
      </c>
      <c r="G20" s="180" t="s">
        <v>87</v>
      </c>
    </row>
    <row r="21" spans="1:7">
      <c r="A21" s="148" t="s">
        <v>74</v>
      </c>
      <c r="B21" s="179">
        <v>2897.2172999999998</v>
      </c>
      <c r="C21" s="181">
        <v>0.120972286188</v>
      </c>
      <c r="D21" s="181">
        <v>2.1405342502000001E-2</v>
      </c>
      <c r="E21" s="181">
        <v>1.3847482809E-2</v>
      </c>
      <c r="F21" s="181">
        <v>1.045329903E-2</v>
      </c>
      <c r="G21" s="180" t="s">
        <v>88</v>
      </c>
    </row>
    <row r="22" spans="1:7">
      <c r="A22" s="148" t="s">
        <v>75</v>
      </c>
      <c r="B22" s="179">
        <v>3095.5127000000002</v>
      </c>
      <c r="C22" s="181">
        <v>0.12925204065400001</v>
      </c>
      <c r="D22" s="181">
        <v>2.2870396902999999E-2</v>
      </c>
      <c r="E22" s="181">
        <v>1.4795251601999999E-2</v>
      </c>
      <c r="F22" s="181">
        <v>1.1168758347000001E-2</v>
      </c>
      <c r="G22" s="180" t="s">
        <v>89</v>
      </c>
    </row>
    <row r="23" spans="1:7">
      <c r="A23" s="148" t="s">
        <v>76</v>
      </c>
      <c r="B23" s="179">
        <v>4241.41</v>
      </c>
      <c r="C23" s="181">
        <v>0.17709857812900001</v>
      </c>
      <c r="D23" s="181">
        <v>3.1336563447999996E-2</v>
      </c>
      <c r="E23" s="181">
        <v>2.0272159794000003E-2</v>
      </c>
      <c r="F23" s="181">
        <v>1.5303210786999999E-2</v>
      </c>
      <c r="G23" s="180" t="s">
        <v>90</v>
      </c>
    </row>
    <row r="24" spans="1:7">
      <c r="A24" s="169" t="s">
        <v>77</v>
      </c>
      <c r="B24" s="170">
        <v>4736.8334000000004</v>
      </c>
      <c r="C24" s="173">
        <v>0.19778480740500001</v>
      </c>
      <c r="D24" s="173">
        <v>3.4996871413000001E-2</v>
      </c>
      <c r="E24" s="173">
        <v>2.2640075730000001E-2</v>
      </c>
      <c r="F24" s="173">
        <v>1.7090722185000001E-2</v>
      </c>
      <c r="G24" s="171" t="s">
        <v>91</v>
      </c>
    </row>
    <row r="25" spans="1:7">
      <c r="A25" s="175" t="s">
        <v>266</v>
      </c>
      <c r="B25" s="176">
        <v>23949.43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298.4384</v>
      </c>
      <c r="C27" s="172">
        <v>1.1355057868E-2</v>
      </c>
      <c r="D27" s="182"/>
      <c r="E27" s="172">
        <v>1.4264103049999998E-3</v>
      </c>
      <c r="F27" s="172">
        <v>1.076780067E-3</v>
      </c>
      <c r="G27" s="168" t="s">
        <v>99</v>
      </c>
    </row>
    <row r="28" spans="1:7">
      <c r="A28" s="148" t="s">
        <v>93</v>
      </c>
      <c r="B28" s="179">
        <v>1417.6376</v>
      </c>
      <c r="C28" s="181">
        <v>5.3938625134000003E-2</v>
      </c>
      <c r="D28" s="164"/>
      <c r="E28" s="181">
        <v>6.7757127829999996E-3</v>
      </c>
      <c r="F28" s="181">
        <v>5.1149044799999998E-3</v>
      </c>
      <c r="G28" s="180" t="s">
        <v>100</v>
      </c>
    </row>
    <row r="29" spans="1:7">
      <c r="A29" s="148" t="s">
        <v>94</v>
      </c>
      <c r="B29" s="179">
        <v>1710.3153</v>
      </c>
      <c r="C29" s="181">
        <v>6.5074498467000003E-2</v>
      </c>
      <c r="D29" s="164"/>
      <c r="E29" s="181">
        <v>8.1745893599999998E-3</v>
      </c>
      <c r="F29" s="181">
        <v>6.170899665E-3</v>
      </c>
      <c r="G29" s="180" t="s">
        <v>101</v>
      </c>
    </row>
    <row r="30" spans="1:7">
      <c r="A30" s="148" t="s">
        <v>95</v>
      </c>
      <c r="B30" s="179">
        <v>2483.9596999999999</v>
      </c>
      <c r="C30" s="181">
        <v>9.4510311454999996E-2</v>
      </c>
      <c r="D30" s="164"/>
      <c r="E30" s="181">
        <v>1.1872284915E-2</v>
      </c>
      <c r="F30" s="181">
        <v>8.9622457799999992E-3</v>
      </c>
      <c r="G30" s="180" t="s">
        <v>102</v>
      </c>
    </row>
    <row r="31" spans="1:7">
      <c r="A31" s="148" t="s">
        <v>96</v>
      </c>
      <c r="B31" s="179">
        <v>3263.58</v>
      </c>
      <c r="C31" s="181">
        <v>0.12417349696100001</v>
      </c>
      <c r="D31" s="164"/>
      <c r="E31" s="181">
        <v>1.5598542763E-2</v>
      </c>
      <c r="F31" s="181">
        <v>1.177515323E-2</v>
      </c>
      <c r="G31" s="180" t="s">
        <v>103</v>
      </c>
    </row>
    <row r="32" spans="1:7">
      <c r="A32" s="148" t="s">
        <v>97</v>
      </c>
      <c r="B32" s="179">
        <v>7030.9520000000002</v>
      </c>
      <c r="C32" s="181">
        <v>0.26751539622300002</v>
      </c>
      <c r="D32" s="164"/>
      <c r="E32" s="181">
        <v>3.3604999858000001E-2</v>
      </c>
      <c r="F32" s="181">
        <v>2.5368012167999998E-2</v>
      </c>
      <c r="G32" s="180" t="s">
        <v>104</v>
      </c>
    </row>
    <row r="33" spans="1:7">
      <c r="A33" s="169" t="s">
        <v>98</v>
      </c>
      <c r="B33" s="170">
        <v>10077.5404</v>
      </c>
      <c r="C33" s="173">
        <v>0.38343274325600002</v>
      </c>
      <c r="D33" s="183"/>
      <c r="E33" s="173">
        <v>4.8166413838000001E-2</v>
      </c>
      <c r="F33" s="173">
        <v>3.6360249294000002E-2</v>
      </c>
      <c r="G33" s="171" t="s">
        <v>105</v>
      </c>
    </row>
    <row r="34" spans="1:7">
      <c r="A34" s="175" t="s">
        <v>267</v>
      </c>
      <c r="B34" s="176">
        <v>26282.42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483.17950000000002</v>
      </c>
      <c r="C36" s="172">
        <v>1.4930255567999999E-2</v>
      </c>
      <c r="D36" s="172">
        <v>3.5698470689999998E-3</v>
      </c>
      <c r="E36" s="172">
        <v>2.3093952320000001E-3</v>
      </c>
      <c r="F36" s="172">
        <v>1.743334819E-3</v>
      </c>
      <c r="G36" s="168" t="s">
        <v>110</v>
      </c>
    </row>
    <row r="37" spans="1:7">
      <c r="A37" s="148" t="s">
        <v>107</v>
      </c>
      <c r="B37" s="179">
        <v>2540.6502</v>
      </c>
      <c r="C37" s="181">
        <v>7.8506138598E-2</v>
      </c>
      <c r="D37" s="181">
        <v>1.8770938482999999E-2</v>
      </c>
      <c r="E37" s="181">
        <v>1.2143241712999998E-2</v>
      </c>
      <c r="F37" s="181">
        <v>9.1667878249999998E-3</v>
      </c>
      <c r="G37" s="180" t="s">
        <v>111</v>
      </c>
    </row>
    <row r="38" spans="1:7">
      <c r="A38" s="148" t="s">
        <v>108</v>
      </c>
      <c r="B38" s="179">
        <v>5372.9862999999996</v>
      </c>
      <c r="C38" s="181">
        <v>0.16602537694899999</v>
      </c>
      <c r="D38" s="181">
        <v>3.9696922979000002E-2</v>
      </c>
      <c r="E38" s="181">
        <v>2.5680619615000001E-2</v>
      </c>
      <c r="F38" s="181">
        <v>1.9385992372000001E-2</v>
      </c>
      <c r="G38" s="180" t="s">
        <v>112</v>
      </c>
    </row>
    <row r="39" spans="1:7">
      <c r="A39" s="169" t="s">
        <v>109</v>
      </c>
      <c r="B39" s="170">
        <v>23965.624199999998</v>
      </c>
      <c r="C39" s="173">
        <v>0.74053823506499994</v>
      </c>
      <c r="D39" s="173">
        <v>0.17706383096700001</v>
      </c>
      <c r="E39" s="173">
        <v>0.11454562594500001</v>
      </c>
      <c r="F39" s="173">
        <v>8.6469122007999999E-2</v>
      </c>
      <c r="G39" s="171" t="s">
        <v>113</v>
      </c>
    </row>
    <row r="40" spans="1:7">
      <c r="A40" s="175" t="s">
        <v>268</v>
      </c>
      <c r="B40" s="176">
        <v>32362.44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5.9152244851000006E-2</v>
      </c>
      <c r="D42" s="172">
        <v>5.1013372799999998E-3</v>
      </c>
      <c r="E42" s="172">
        <v>3.3001424889999996E-3</v>
      </c>
      <c r="F42" s="172">
        <v>2.491238065E-3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8.5320838092000001E-2</v>
      </c>
      <c r="D43" s="181">
        <v>7.3581378570000003E-3</v>
      </c>
      <c r="E43" s="181">
        <v>4.7601054490000001E-3</v>
      </c>
      <c r="F43" s="181">
        <v>3.593346629E-3</v>
      </c>
      <c r="G43" s="180" t="s">
        <v>119</v>
      </c>
    </row>
    <row r="44" spans="1:7">
      <c r="A44" s="148" t="s">
        <v>116</v>
      </c>
      <c r="B44" s="179">
        <v>3751.5212000000001</v>
      </c>
      <c r="C44" s="181">
        <v>0.32139247869599996</v>
      </c>
      <c r="D44" s="181">
        <v>2.7717146445999999E-2</v>
      </c>
      <c r="E44" s="181">
        <v>1.7930696922999999E-2</v>
      </c>
      <c r="F44" s="181">
        <v>1.3535668490999998E-2</v>
      </c>
      <c r="G44" s="180" t="s">
        <v>120</v>
      </c>
    </row>
    <row r="45" spans="1:7">
      <c r="A45" s="169" t="s">
        <v>117</v>
      </c>
      <c r="B45" s="170">
        <v>6234.7974000000004</v>
      </c>
      <c r="C45" s="173">
        <v>0.53413452403100004</v>
      </c>
      <c r="D45" s="173">
        <v>4.6064191933000001E-2</v>
      </c>
      <c r="E45" s="173">
        <v>2.9799714993999998E-2</v>
      </c>
      <c r="F45" s="173">
        <v>2.2495448171E-2</v>
      </c>
      <c r="G45" s="171" t="s">
        <v>121</v>
      </c>
    </row>
    <row r="46" spans="1:7">
      <c r="A46" s="175" t="s">
        <v>269</v>
      </c>
      <c r="B46" s="176">
        <v>11672.71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703.15070000000003</v>
      </c>
      <c r="C48" s="172">
        <v>0.20534683912500001</v>
      </c>
      <c r="D48" s="172">
        <v>5.1950475250000005E-3</v>
      </c>
      <c r="E48" s="172">
        <v>3.3607652519999998E-3</v>
      </c>
      <c r="F48" s="172">
        <v>2.537001463E-3</v>
      </c>
      <c r="G48" s="168" t="s">
        <v>124</v>
      </c>
    </row>
    <row r="49" spans="1:7">
      <c r="A49" s="169" t="s">
        <v>123</v>
      </c>
      <c r="B49" s="170">
        <v>2721.0598</v>
      </c>
      <c r="C49" s="173">
        <v>0.79465330689400004</v>
      </c>
      <c r="D49" s="173">
        <v>2.0103848264000003E-2</v>
      </c>
      <c r="E49" s="173">
        <v>1.3005523888E-2</v>
      </c>
      <c r="F49" s="173">
        <v>9.8177143179999996E-3</v>
      </c>
      <c r="G49" s="171" t="s">
        <v>125</v>
      </c>
    </row>
    <row r="50" spans="1:7">
      <c r="A50" s="175" t="s">
        <v>270</v>
      </c>
      <c r="B50" s="176">
        <v>3424.21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378.3537</v>
      </c>
      <c r="C52" s="172">
        <v>7.8852600119999998E-3</v>
      </c>
      <c r="D52" s="172">
        <v>2.7953686919999997E-3</v>
      </c>
      <c r="E52" s="172">
        <v>1.8083719009999999E-3</v>
      </c>
      <c r="F52" s="172">
        <v>1.3651183029999999E-3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1.9357155957000001E-2</v>
      </c>
      <c r="D53" s="181">
        <v>6.8622198450000007E-3</v>
      </c>
      <c r="E53" s="181">
        <v>4.4392875900000003E-3</v>
      </c>
      <c r="F53" s="181">
        <v>3.3511650669999999E-3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2.1327880640000001E-2</v>
      </c>
      <c r="D54" s="181">
        <v>7.5608527459999995E-3</v>
      </c>
      <c r="E54" s="181">
        <v>4.8912451839999999E-3</v>
      </c>
      <c r="F54" s="181">
        <v>3.6923424449999999E-3</v>
      </c>
      <c r="G54" s="180" t="s">
        <v>140</v>
      </c>
    </row>
    <row r="55" spans="1:7">
      <c r="A55" s="148" t="s">
        <v>129</v>
      </c>
      <c r="B55" s="179">
        <v>1642.0645999999999</v>
      </c>
      <c r="C55" s="181">
        <v>3.4222227316999997E-2</v>
      </c>
      <c r="D55" s="181">
        <v>1.2131970624E-2</v>
      </c>
      <c r="E55" s="181">
        <v>7.8483796570000004E-3</v>
      </c>
      <c r="F55" s="181">
        <v>5.9246478650000003E-3</v>
      </c>
      <c r="G55" s="180" t="s">
        <v>141</v>
      </c>
    </row>
    <row r="56" spans="1:7">
      <c r="A56" s="148" t="s">
        <v>130</v>
      </c>
      <c r="B56" s="179">
        <v>1658.8637000000001</v>
      </c>
      <c r="C56" s="181">
        <v>3.4572336940000004E-2</v>
      </c>
      <c r="D56" s="181">
        <v>1.2256086440000001E-2</v>
      </c>
      <c r="E56" s="181">
        <v>7.9286723050000004E-3</v>
      </c>
      <c r="F56" s="181">
        <v>5.9852598239999999E-3</v>
      </c>
      <c r="G56" s="180" t="s">
        <v>142</v>
      </c>
    </row>
    <row r="57" spans="1:7">
      <c r="A57" s="148" t="s">
        <v>131</v>
      </c>
      <c r="B57" s="179">
        <v>2376.4832000000001</v>
      </c>
      <c r="C57" s="181">
        <v>4.9528227017E-2</v>
      </c>
      <c r="D57" s="181">
        <v>1.7558032960000001E-2</v>
      </c>
      <c r="E57" s="181">
        <v>1.135859235E-2</v>
      </c>
      <c r="F57" s="181">
        <v>8.574465412E-3</v>
      </c>
      <c r="G57" s="180" t="s">
        <v>143</v>
      </c>
    </row>
    <row r="58" spans="1:7">
      <c r="A58" s="148" t="s">
        <v>132</v>
      </c>
      <c r="B58" s="179">
        <v>2398.9497999999999</v>
      </c>
      <c r="C58" s="181">
        <v>4.9996452865999998E-2</v>
      </c>
      <c r="D58" s="181">
        <v>1.7724021638E-2</v>
      </c>
      <c r="E58" s="181">
        <v>1.1465973269E-2</v>
      </c>
      <c r="F58" s="181">
        <v>8.6555259819999994E-3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7.5072924656000004E-2</v>
      </c>
      <c r="D59" s="181">
        <v>2.6613770873000001E-2</v>
      </c>
      <c r="E59" s="181">
        <v>1.721690436E-2</v>
      </c>
      <c r="F59" s="181">
        <v>1.2996835029E-2</v>
      </c>
      <c r="G59" s="180" t="s">
        <v>145</v>
      </c>
    </row>
    <row r="60" spans="1:7">
      <c r="A60" s="148" t="s">
        <v>134</v>
      </c>
      <c r="B60" s="179">
        <v>5849.0697</v>
      </c>
      <c r="C60" s="181">
        <v>0.12190031553200001</v>
      </c>
      <c r="D60" s="181">
        <v>4.3214342343999998E-2</v>
      </c>
      <c r="E60" s="181">
        <v>2.7956098468000002E-2</v>
      </c>
      <c r="F60" s="181">
        <v>2.1103724121999998E-2</v>
      </c>
      <c r="G60" s="180" t="s">
        <v>146</v>
      </c>
    </row>
    <row r="61" spans="1:7">
      <c r="A61" s="148" t="s">
        <v>135</v>
      </c>
      <c r="B61" s="179">
        <v>6971.7101000000002</v>
      </c>
      <c r="C61" s="181">
        <v>0.14529723607</v>
      </c>
      <c r="D61" s="181">
        <v>5.1508681283999998E-2</v>
      </c>
      <c r="E61" s="181">
        <v>3.3321848437999999E-2</v>
      </c>
      <c r="F61" s="181">
        <v>2.515426455E-2</v>
      </c>
      <c r="G61" s="180" t="s">
        <v>147</v>
      </c>
    </row>
    <row r="62" spans="1:7">
      <c r="A62" s="148" t="s">
        <v>136</v>
      </c>
      <c r="B62" s="179">
        <v>9650.0097999999998</v>
      </c>
      <c r="C62" s="181">
        <v>0.20111561322499999</v>
      </c>
      <c r="D62" s="181">
        <v>7.1296607582999993E-2</v>
      </c>
      <c r="E62" s="181">
        <v>4.6122996993000001E-2</v>
      </c>
      <c r="F62" s="181">
        <v>3.4817698374999997E-2</v>
      </c>
      <c r="G62" s="180" t="s">
        <v>148</v>
      </c>
    </row>
    <row r="63" spans="1:7">
      <c r="A63" s="169" t="s">
        <v>137</v>
      </c>
      <c r="B63" s="170">
        <v>11502.551600000001</v>
      </c>
      <c r="C63" s="173">
        <v>0.23972439061</v>
      </c>
      <c r="D63" s="173">
        <v>8.4983634692999993E-2</v>
      </c>
      <c r="E63" s="173">
        <v>5.4977369334999998E-2</v>
      </c>
      <c r="F63" s="173">
        <v>4.1501758077000003E-2</v>
      </c>
      <c r="G63" s="171" t="s">
        <v>149</v>
      </c>
    </row>
    <row r="64" spans="1:7">
      <c r="A64" s="175" t="s">
        <v>271</v>
      </c>
      <c r="B64" s="176">
        <v>47982.400000000001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320.96749999999997</v>
      </c>
      <c r="C66" s="172">
        <v>5.1175611670000003E-3</v>
      </c>
      <c r="D66" s="182"/>
      <c r="E66" s="182"/>
      <c r="F66" s="172">
        <v>1.15806614E-3</v>
      </c>
      <c r="G66" s="168" t="s">
        <v>179</v>
      </c>
    </row>
    <row r="67" spans="1:7">
      <c r="A67" s="148" t="s">
        <v>151</v>
      </c>
      <c r="B67" s="179">
        <v>381.82089999999999</v>
      </c>
      <c r="C67" s="181">
        <v>6.0878182700000007E-3</v>
      </c>
      <c r="D67" s="164"/>
      <c r="E67" s="164"/>
      <c r="F67" s="181">
        <v>1.3776281269999998E-3</v>
      </c>
      <c r="G67" s="180" t="s">
        <v>180</v>
      </c>
    </row>
    <row r="68" spans="1:7">
      <c r="A68" s="148" t="s">
        <v>152</v>
      </c>
      <c r="B68" s="179">
        <v>400.459</v>
      </c>
      <c r="C68" s="181">
        <v>6.3849873499999994E-3</v>
      </c>
      <c r="D68" s="164"/>
      <c r="E68" s="164"/>
      <c r="F68" s="181">
        <v>1.4448752859999999E-3</v>
      </c>
      <c r="G68" s="180" t="s">
        <v>181</v>
      </c>
    </row>
    <row r="69" spans="1:7">
      <c r="A69" s="148" t="s">
        <v>153</v>
      </c>
      <c r="B69" s="179">
        <v>435.3313</v>
      </c>
      <c r="C69" s="181">
        <v>6.9409973140000004E-3</v>
      </c>
      <c r="D69" s="164"/>
      <c r="E69" s="164"/>
      <c r="F69" s="181">
        <v>1.5706962180000001E-3</v>
      </c>
      <c r="G69" s="180" t="s">
        <v>182</v>
      </c>
    </row>
    <row r="70" spans="1:7">
      <c r="A70" s="148" t="s">
        <v>154</v>
      </c>
      <c r="B70" s="179">
        <v>436.28370000000001</v>
      </c>
      <c r="C70" s="181">
        <v>6.9561825440000004E-3</v>
      </c>
      <c r="D70" s="164"/>
      <c r="E70" s="164"/>
      <c r="F70" s="181">
        <v>1.5741325230000001E-3</v>
      </c>
      <c r="G70" s="180" t="s">
        <v>183</v>
      </c>
    </row>
    <row r="71" spans="1:7">
      <c r="A71" s="148" t="s">
        <v>155</v>
      </c>
      <c r="B71" s="179">
        <v>487.4545</v>
      </c>
      <c r="C71" s="181">
        <v>7.7720586030000007E-3</v>
      </c>
      <c r="D71" s="164"/>
      <c r="E71" s="164"/>
      <c r="F71" s="181">
        <v>1.7587592250000001E-3</v>
      </c>
      <c r="G71" s="180" t="s">
        <v>184</v>
      </c>
    </row>
    <row r="72" spans="1:7">
      <c r="A72" s="148" t="s">
        <v>156</v>
      </c>
      <c r="B72" s="179">
        <v>554.76819999999998</v>
      </c>
      <c r="C72" s="181">
        <v>8.8453198430000005E-3</v>
      </c>
      <c r="D72" s="164"/>
      <c r="E72" s="164"/>
      <c r="F72" s="181">
        <v>2.0016302840000001E-3</v>
      </c>
      <c r="G72" s="180" t="s">
        <v>185</v>
      </c>
    </row>
    <row r="73" spans="1:7">
      <c r="A73" s="148" t="s">
        <v>157</v>
      </c>
      <c r="B73" s="179">
        <v>685.28819999999996</v>
      </c>
      <c r="C73" s="181">
        <v>1.0926353230000001E-2</v>
      </c>
      <c r="D73" s="164"/>
      <c r="E73" s="164"/>
      <c r="F73" s="181">
        <v>2.472552706E-3</v>
      </c>
      <c r="G73" s="180" t="s">
        <v>186</v>
      </c>
    </row>
    <row r="74" spans="1:7">
      <c r="A74" s="148" t="s">
        <v>158</v>
      </c>
      <c r="B74" s="179">
        <v>739.26990000000001</v>
      </c>
      <c r="C74" s="181">
        <v>1.1787046762999999E-2</v>
      </c>
      <c r="D74" s="164"/>
      <c r="E74" s="164"/>
      <c r="F74" s="181">
        <v>2.6673212700000001E-3</v>
      </c>
      <c r="G74" s="180" t="s">
        <v>187</v>
      </c>
    </row>
    <row r="75" spans="1:7">
      <c r="A75" s="148" t="s">
        <v>159</v>
      </c>
      <c r="B75" s="179">
        <v>776.14359999999999</v>
      </c>
      <c r="C75" s="181">
        <v>1.2374967394E-2</v>
      </c>
      <c r="D75" s="164"/>
      <c r="E75" s="164"/>
      <c r="F75" s="181">
        <v>2.8003633490000001E-3</v>
      </c>
      <c r="G75" s="180" t="s">
        <v>188</v>
      </c>
    </row>
    <row r="76" spans="1:7">
      <c r="A76" s="148" t="s">
        <v>160</v>
      </c>
      <c r="B76" s="179">
        <v>886.67790000000002</v>
      </c>
      <c r="C76" s="181">
        <v>1.4137345334E-2</v>
      </c>
      <c r="D76" s="164"/>
      <c r="E76" s="164"/>
      <c r="F76" s="181">
        <v>3.1991764069999999E-3</v>
      </c>
      <c r="G76" s="180" t="s">
        <v>189</v>
      </c>
    </row>
    <row r="77" spans="1:7">
      <c r="A77" s="148" t="s">
        <v>161</v>
      </c>
      <c r="B77" s="179">
        <v>1210.3344999999999</v>
      </c>
      <c r="C77" s="181">
        <v>1.9297781973999999E-2</v>
      </c>
      <c r="D77" s="164"/>
      <c r="E77" s="164"/>
      <c r="F77" s="181">
        <v>4.3669449490000003E-3</v>
      </c>
      <c r="G77" s="180" t="s">
        <v>190</v>
      </c>
    </row>
    <row r="78" spans="1:7">
      <c r="A78" s="148" t="s">
        <v>162</v>
      </c>
      <c r="B78" s="179">
        <v>1500.9677999999999</v>
      </c>
      <c r="C78" s="181">
        <v>2.3931689425E-2</v>
      </c>
      <c r="D78" s="164"/>
      <c r="E78" s="164"/>
      <c r="F78" s="181">
        <v>5.4155638399999992E-3</v>
      </c>
      <c r="G78" s="180" t="s">
        <v>191</v>
      </c>
    </row>
    <row r="79" spans="1:7">
      <c r="A79" s="148" t="s">
        <v>163</v>
      </c>
      <c r="B79" s="179">
        <v>1502.9344000000001</v>
      </c>
      <c r="C79" s="181">
        <v>2.3963045235000001E-2</v>
      </c>
      <c r="D79" s="164"/>
      <c r="E79" s="164"/>
      <c r="F79" s="181">
        <v>5.4226594269999994E-3</v>
      </c>
      <c r="G79" s="180" t="s">
        <v>192</v>
      </c>
    </row>
    <row r="80" spans="1:7">
      <c r="A80" s="148" t="s">
        <v>164</v>
      </c>
      <c r="B80" s="179">
        <v>1616.3662999999999</v>
      </c>
      <c r="C80" s="181">
        <v>2.5771623008E-2</v>
      </c>
      <c r="D80" s="164"/>
      <c r="E80" s="164"/>
      <c r="F80" s="181">
        <v>5.8319271650000004E-3</v>
      </c>
      <c r="G80" s="180" t="s">
        <v>193</v>
      </c>
    </row>
    <row r="81" spans="1:7">
      <c r="A81" s="148" t="s">
        <v>165</v>
      </c>
      <c r="B81" s="179">
        <v>1657.0594000000001</v>
      </c>
      <c r="C81" s="181">
        <v>2.6420440811999998E-2</v>
      </c>
      <c r="D81" s="164"/>
      <c r="E81" s="164"/>
      <c r="F81" s="181">
        <v>5.978749823E-3</v>
      </c>
      <c r="G81" s="180" t="s">
        <v>194</v>
      </c>
    </row>
    <row r="82" spans="1:7">
      <c r="A82" s="148" t="s">
        <v>166</v>
      </c>
      <c r="B82" s="179">
        <v>1667.4793</v>
      </c>
      <c r="C82" s="181">
        <v>2.6586577494000001E-2</v>
      </c>
      <c r="D82" s="164"/>
      <c r="E82" s="164"/>
      <c r="F82" s="181">
        <v>6.0163453219999998E-3</v>
      </c>
      <c r="G82" s="180" t="s">
        <v>195</v>
      </c>
    </row>
    <row r="83" spans="1:7">
      <c r="A83" s="148" t="s">
        <v>167</v>
      </c>
      <c r="B83" s="179">
        <v>1726.6796999999999</v>
      </c>
      <c r="C83" s="181">
        <v>2.7530478880000001E-2</v>
      </c>
      <c r="D83" s="164"/>
      <c r="E83" s="164"/>
      <c r="F83" s="181">
        <v>6.2299432050000004E-3</v>
      </c>
      <c r="G83" s="180" t="s">
        <v>196</v>
      </c>
    </row>
    <row r="84" spans="1:7">
      <c r="A84" s="148" t="s">
        <v>168</v>
      </c>
      <c r="B84" s="179">
        <v>1787.6842999999999</v>
      </c>
      <c r="C84" s="181">
        <v>2.8503146742E-2</v>
      </c>
      <c r="D84" s="164"/>
      <c r="E84" s="164"/>
      <c r="F84" s="181">
        <v>6.4500507289999998E-3</v>
      </c>
      <c r="G84" s="180" t="s">
        <v>197</v>
      </c>
    </row>
    <row r="85" spans="1:7">
      <c r="A85" s="148" t="s">
        <v>169</v>
      </c>
      <c r="B85" s="179">
        <v>1893.7968000000001</v>
      </c>
      <c r="C85" s="181">
        <v>3.0195022740000001E-2</v>
      </c>
      <c r="D85" s="164"/>
      <c r="E85" s="164"/>
      <c r="F85" s="181">
        <v>6.832909721E-3</v>
      </c>
      <c r="G85" s="180" t="s">
        <v>198</v>
      </c>
    </row>
    <row r="86" spans="1:7">
      <c r="A86" s="148" t="s">
        <v>170</v>
      </c>
      <c r="B86" s="179">
        <v>2143.0646000000002</v>
      </c>
      <c r="C86" s="181">
        <v>3.4169391526000001E-2</v>
      </c>
      <c r="D86" s="164"/>
      <c r="E86" s="164"/>
      <c r="F86" s="181">
        <v>7.7322799030000002E-3</v>
      </c>
      <c r="G86" s="180" t="s">
        <v>199</v>
      </c>
    </row>
    <row r="87" spans="1:7">
      <c r="A87" s="148" t="s">
        <v>171</v>
      </c>
      <c r="B87" s="179">
        <v>2588.1179999999999</v>
      </c>
      <c r="C87" s="181">
        <v>4.1265399679000003E-2</v>
      </c>
      <c r="D87" s="164"/>
      <c r="E87" s="164"/>
      <c r="F87" s="181">
        <v>9.3380539240000004E-3</v>
      </c>
      <c r="G87" s="180" t="s">
        <v>200</v>
      </c>
    </row>
    <row r="88" spans="1:7">
      <c r="A88" s="148" t="s">
        <v>172</v>
      </c>
      <c r="B88" s="179">
        <v>3259.0472</v>
      </c>
      <c r="C88" s="181">
        <v>5.1962810536999998E-2</v>
      </c>
      <c r="D88" s="164"/>
      <c r="E88" s="164"/>
      <c r="F88" s="181">
        <v>1.1758798669999999E-2</v>
      </c>
      <c r="G88" s="180" t="s">
        <v>201</v>
      </c>
    </row>
    <row r="89" spans="1:7">
      <c r="A89" s="148" t="s">
        <v>173</v>
      </c>
      <c r="B89" s="179">
        <v>4178.6503000000002</v>
      </c>
      <c r="C89" s="181">
        <v>6.6625120937000001E-2</v>
      </c>
      <c r="D89" s="164"/>
      <c r="E89" s="164"/>
      <c r="F89" s="181">
        <v>1.5076770777999999E-2</v>
      </c>
      <c r="G89" s="180" t="s">
        <v>202</v>
      </c>
    </row>
    <row r="90" spans="1:7">
      <c r="A90" s="148" t="s">
        <v>174</v>
      </c>
      <c r="B90" s="179">
        <v>4190.2713000000003</v>
      </c>
      <c r="C90" s="181">
        <v>6.681040816400001E-2</v>
      </c>
      <c r="D90" s="164"/>
      <c r="E90" s="164"/>
      <c r="F90" s="181">
        <v>1.5118699903999999E-2</v>
      </c>
      <c r="G90" s="180" t="s">
        <v>203</v>
      </c>
    </row>
    <row r="91" spans="1:7">
      <c r="A91" s="148" t="s">
        <v>175</v>
      </c>
      <c r="B91" s="179">
        <v>4651.41</v>
      </c>
      <c r="C91" s="181">
        <v>7.4162883114999995E-2</v>
      </c>
      <c r="D91" s="164"/>
      <c r="E91" s="164"/>
      <c r="F91" s="181">
        <v>1.6782510458999998E-2</v>
      </c>
      <c r="G91" s="180" t="s">
        <v>204</v>
      </c>
    </row>
    <row r="92" spans="1:7">
      <c r="A92" s="148" t="s">
        <v>176</v>
      </c>
      <c r="B92" s="179">
        <v>5183.7938999999997</v>
      </c>
      <c r="C92" s="181">
        <v>8.2651303819000002E-2</v>
      </c>
      <c r="D92" s="164"/>
      <c r="E92" s="164"/>
      <c r="F92" s="181">
        <v>1.8703377114999999E-2</v>
      </c>
      <c r="G92" s="180" t="s">
        <v>205</v>
      </c>
    </row>
    <row r="93" spans="1:7">
      <c r="A93" s="148" t="s">
        <v>177</v>
      </c>
      <c r="B93" s="179">
        <v>5359.6117000000004</v>
      </c>
      <c r="C93" s="181">
        <v>8.5454573138999998E-2</v>
      </c>
      <c r="D93" s="164"/>
      <c r="E93" s="164"/>
      <c r="F93" s="181">
        <v>1.9337736173000001E-2</v>
      </c>
      <c r="G93" s="180" t="s">
        <v>206</v>
      </c>
    </row>
    <row r="94" spans="1:7">
      <c r="A94" s="169" t="s">
        <v>178</v>
      </c>
      <c r="B94" s="170">
        <v>10497.1034</v>
      </c>
      <c r="C94" s="173">
        <v>0.167367626697</v>
      </c>
      <c r="D94" s="183"/>
      <c r="E94" s="183"/>
      <c r="F94" s="173">
        <v>3.7874052728999998E-2</v>
      </c>
      <c r="G94" s="171" t="s">
        <v>207</v>
      </c>
    </row>
    <row r="95" spans="1:7">
      <c r="A95" s="175" t="s">
        <v>272</v>
      </c>
      <c r="B95" s="176">
        <v>62718.84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1131.115</v>
      </c>
      <c r="C97" s="187">
        <v>0.99999557960300001</v>
      </c>
      <c r="D97" s="187">
        <v>8.356951336E-3</v>
      </c>
      <c r="E97" s="187">
        <v>5.406255001E-3</v>
      </c>
      <c r="F97" s="187">
        <v>4.0811171919999997E-3</v>
      </c>
      <c r="G97" s="186" t="s">
        <v>209</v>
      </c>
    </row>
    <row r="98" spans="1:7">
      <c r="A98" s="175" t="s">
        <v>273</v>
      </c>
      <c r="B98" s="176">
        <v>1131.1199999999999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528.63779999999997</v>
      </c>
      <c r="C100" s="187">
        <v>0.99999583837799999</v>
      </c>
      <c r="D100" s="187">
        <v>3.9057039900000003E-3</v>
      </c>
      <c r="E100" s="188"/>
      <c r="F100" s="187">
        <v>1.9073505469999999E-3</v>
      </c>
      <c r="G100" s="186" t="s">
        <v>211</v>
      </c>
    </row>
    <row r="101" spans="1:7">
      <c r="A101" s="175" t="s">
        <v>274</v>
      </c>
      <c r="B101" s="176">
        <v>528.64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1909.877</v>
      </c>
      <c r="C103" s="172">
        <v>0.29454910264700002</v>
      </c>
      <c r="D103" s="172">
        <v>1.4110633442E-2</v>
      </c>
      <c r="E103" s="172">
        <v>9.1284105359999996E-3</v>
      </c>
      <c r="F103" s="172">
        <v>6.8909278539999999E-3</v>
      </c>
      <c r="G103" s="168" t="s">
        <v>214</v>
      </c>
    </row>
    <row r="104" spans="1:7">
      <c r="A104" s="169" t="s">
        <v>213</v>
      </c>
      <c r="B104" s="170">
        <v>4574.1880000000001</v>
      </c>
      <c r="C104" s="173">
        <v>0.70545012623199999</v>
      </c>
      <c r="D104" s="173">
        <v>3.3795207840000001E-2</v>
      </c>
      <c r="E104" s="173">
        <v>2.1862698975999999E-2</v>
      </c>
      <c r="F104" s="173">
        <v>1.6503889778000002E-2</v>
      </c>
      <c r="G104" s="171" t="s">
        <v>215</v>
      </c>
    </row>
    <row r="105" spans="1:7">
      <c r="A105" s="175" t="s">
        <v>275</v>
      </c>
      <c r="B105" s="176">
        <v>6484.07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496.82619999999997</v>
      </c>
      <c r="C107" s="172">
        <v>6.6358248864999997E-2</v>
      </c>
      <c r="D107" s="172">
        <v>3.6706721909999999E-3</v>
      </c>
      <c r="E107" s="172">
        <v>2.3746207310000001E-3</v>
      </c>
      <c r="F107" s="172">
        <v>1.7925727680000001E-3</v>
      </c>
      <c r="G107" s="168" t="s">
        <v>220</v>
      </c>
    </row>
    <row r="108" spans="1:7">
      <c r="A108" s="148" t="s">
        <v>217</v>
      </c>
      <c r="B108" s="179">
        <v>814.72550000000001</v>
      </c>
      <c r="C108" s="181">
        <v>0.108818249693</v>
      </c>
      <c r="D108" s="181">
        <v>6.0193891470000007E-3</v>
      </c>
      <c r="E108" s="181">
        <v>3.8940459719999996E-3</v>
      </c>
      <c r="F108" s="181">
        <v>2.9395686949999999E-3</v>
      </c>
      <c r="G108" s="180" t="s">
        <v>221</v>
      </c>
    </row>
    <row r="109" spans="1:7">
      <c r="A109" s="148" t="s">
        <v>218</v>
      </c>
      <c r="B109" s="179">
        <v>1488.1684</v>
      </c>
      <c r="C109" s="181">
        <v>0.19876618632500001</v>
      </c>
      <c r="D109" s="181">
        <v>1.0994948256999999E-2</v>
      </c>
      <c r="E109" s="181">
        <v>7.1128204079999998E-3</v>
      </c>
      <c r="F109" s="181">
        <v>5.3693829909999997E-3</v>
      </c>
      <c r="G109" s="180" t="s">
        <v>222</v>
      </c>
    </row>
    <row r="110" spans="1:7">
      <c r="A110" s="169" t="s">
        <v>219</v>
      </c>
      <c r="B110" s="170">
        <v>4687.3110999999999</v>
      </c>
      <c r="C110" s="173">
        <v>0.62605747539400003</v>
      </c>
      <c r="D110" s="183"/>
      <c r="E110" s="183"/>
      <c r="F110" s="173">
        <v>1.6912043350999998E-2</v>
      </c>
      <c r="G110" s="171" t="s">
        <v>223</v>
      </c>
    </row>
    <row r="111" spans="1:7">
      <c r="A111" s="175" t="s">
        <v>276</v>
      </c>
      <c r="B111" s="176">
        <v>7487.03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1958.5250000000001</v>
      </c>
      <c r="C113" s="172">
        <v>0.43581952384200001</v>
      </c>
      <c r="D113" s="182"/>
      <c r="E113" s="172">
        <v>9.3609275589999989E-3</v>
      </c>
      <c r="F113" s="172">
        <v>7.0664521719999993E-3</v>
      </c>
      <c r="G113" s="168" t="s">
        <v>226</v>
      </c>
    </row>
    <row r="114" spans="1:7">
      <c r="A114" s="169" t="s">
        <v>225</v>
      </c>
      <c r="B114" s="170">
        <v>2535.3670000000002</v>
      </c>
      <c r="C114" s="173">
        <v>0.56418092120600005</v>
      </c>
      <c r="D114" s="183"/>
      <c r="E114" s="173">
        <v>1.2117990234E-2</v>
      </c>
      <c r="F114" s="173">
        <v>9.1477257849999997E-3</v>
      </c>
      <c r="G114" s="171" t="s">
        <v>227</v>
      </c>
    </row>
    <row r="115" spans="1:7">
      <c r="A115" s="175" t="s">
        <v>277</v>
      </c>
      <c r="B115" s="176">
        <v>4493.8900000000003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502.29590000000002</v>
      </c>
      <c r="C117" s="172">
        <v>0.47797645782600001</v>
      </c>
      <c r="D117" s="182"/>
      <c r="E117" s="172">
        <v>2.400763602E-3</v>
      </c>
      <c r="F117" s="172">
        <v>1.812307708E-3</v>
      </c>
      <c r="G117" s="168" t="s">
        <v>230</v>
      </c>
    </row>
    <row r="118" spans="1:7">
      <c r="A118" s="169" t="s">
        <v>229</v>
      </c>
      <c r="B118" s="170">
        <v>548.58669999999995</v>
      </c>
      <c r="C118" s="173">
        <v>0.52202601629099998</v>
      </c>
      <c r="D118" s="183"/>
      <c r="E118" s="173">
        <v>2.6220141990000003E-3</v>
      </c>
      <c r="F118" s="173">
        <v>1.9793271349999998E-3</v>
      </c>
      <c r="G118" s="171" t="s">
        <v>231</v>
      </c>
    </row>
    <row r="119" spans="1:7">
      <c r="A119" s="175" t="s">
        <v>278</v>
      </c>
      <c r="B119" s="176">
        <v>1050.8800000000001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550.9348</v>
      </c>
      <c r="C121" s="172">
        <v>1.2940448336999999E-2</v>
      </c>
      <c r="D121" s="182"/>
      <c r="E121" s="172">
        <v>2.6332371310000004E-3</v>
      </c>
      <c r="F121" s="172">
        <v>1.9877991929999998E-3</v>
      </c>
      <c r="G121" s="168" t="s">
        <v>248</v>
      </c>
    </row>
    <row r="122" spans="1:7">
      <c r="A122" s="148" t="s">
        <v>233</v>
      </c>
      <c r="B122" s="179">
        <v>852.89559999999994</v>
      </c>
      <c r="C122" s="181">
        <v>2.0032953898E-2</v>
      </c>
      <c r="D122" s="164"/>
      <c r="E122" s="181">
        <v>4.076483031E-3</v>
      </c>
      <c r="F122" s="181">
        <v>3.0772882480000004E-3</v>
      </c>
      <c r="G122" s="180" t="s">
        <v>249</v>
      </c>
    </row>
    <row r="123" spans="1:7">
      <c r="A123" s="148" t="s">
        <v>234</v>
      </c>
      <c r="B123" s="179">
        <v>1369.2037</v>
      </c>
      <c r="C123" s="181">
        <v>3.2160084538999996E-2</v>
      </c>
      <c r="D123" s="164"/>
      <c r="E123" s="181">
        <v>6.5442190680000002E-3</v>
      </c>
      <c r="F123" s="181">
        <v>4.9401526450000002E-3</v>
      </c>
      <c r="G123" s="180" t="s">
        <v>250</v>
      </c>
    </row>
    <row r="124" spans="1:7">
      <c r="A124" s="148" t="s">
        <v>235</v>
      </c>
      <c r="B124" s="179">
        <v>1434.2924</v>
      </c>
      <c r="C124" s="181">
        <v>3.3688898763999997E-2</v>
      </c>
      <c r="D124" s="164"/>
      <c r="E124" s="181">
        <v>6.8553157379999995E-3</v>
      </c>
      <c r="F124" s="181">
        <v>5.1749957980000002E-3</v>
      </c>
      <c r="G124" s="180" t="s">
        <v>251</v>
      </c>
    </row>
    <row r="125" spans="1:7">
      <c r="A125" s="148" t="s">
        <v>236</v>
      </c>
      <c r="B125" s="179">
        <v>1757.9148</v>
      </c>
      <c r="C125" s="181">
        <v>4.1290195592999998E-2</v>
      </c>
      <c r="D125" s="164"/>
      <c r="E125" s="181">
        <v>8.4020949939999992E-3</v>
      </c>
      <c r="F125" s="181">
        <v>6.3426409450000002E-3</v>
      </c>
      <c r="G125" s="180" t="s">
        <v>252</v>
      </c>
    </row>
    <row r="126" spans="1:7">
      <c r="A126" s="148" t="s">
        <v>237</v>
      </c>
      <c r="B126" s="179">
        <v>1791.4199000000001</v>
      </c>
      <c r="C126" s="181">
        <v>4.2077168961999999E-2</v>
      </c>
      <c r="D126" s="164"/>
      <c r="E126" s="181">
        <v>8.5622353109999997E-3</v>
      </c>
      <c r="F126" s="181">
        <v>6.4635289529999997E-3</v>
      </c>
      <c r="G126" s="180" t="s">
        <v>253</v>
      </c>
    </row>
    <row r="127" spans="1:7">
      <c r="A127" s="148" t="s">
        <v>238</v>
      </c>
      <c r="B127" s="179">
        <v>1913.7702999999999</v>
      </c>
      <c r="C127" s="181">
        <v>4.4950955533999998E-2</v>
      </c>
      <c r="D127" s="164"/>
      <c r="E127" s="181">
        <v>9.1470188759999998E-3</v>
      </c>
      <c r="F127" s="181">
        <v>6.904975067E-3</v>
      </c>
      <c r="G127" s="180" t="s">
        <v>254</v>
      </c>
    </row>
    <row r="128" spans="1:7">
      <c r="A128" s="148" t="s">
        <v>239</v>
      </c>
      <c r="B128" s="179">
        <v>2196.7701000000002</v>
      </c>
      <c r="C128" s="181">
        <v>5.1598101967999993E-2</v>
      </c>
      <c r="D128" s="164"/>
      <c r="E128" s="181">
        <v>1.0499639151999999E-2</v>
      </c>
      <c r="F128" s="181">
        <v>7.9260519239999997E-3</v>
      </c>
      <c r="G128" s="180" t="s">
        <v>255</v>
      </c>
    </row>
    <row r="129" spans="1:7">
      <c r="A129" s="148" t="s">
        <v>240</v>
      </c>
      <c r="B129" s="179">
        <v>2279.9540000000002</v>
      </c>
      <c r="C129" s="181">
        <v>5.3551939265000001E-2</v>
      </c>
      <c r="D129" s="164"/>
      <c r="E129" s="181">
        <v>1.0897223284E-2</v>
      </c>
      <c r="F129" s="181">
        <v>8.2261834260000007E-3</v>
      </c>
      <c r="G129" s="180" t="s">
        <v>256</v>
      </c>
    </row>
    <row r="130" spans="1:7">
      <c r="A130" s="148" t="s">
        <v>241</v>
      </c>
      <c r="B130" s="179">
        <v>2386.8656000000001</v>
      </c>
      <c r="C130" s="181">
        <v>5.6063096732000002E-2</v>
      </c>
      <c r="D130" s="164"/>
      <c r="E130" s="181">
        <v>1.1408215863999999E-2</v>
      </c>
      <c r="F130" s="181">
        <v>8.6119256089999992E-3</v>
      </c>
      <c r="G130" s="180" t="s">
        <v>257</v>
      </c>
    </row>
    <row r="131" spans="1:7">
      <c r="A131" s="148" t="s">
        <v>242</v>
      </c>
      <c r="B131" s="179">
        <v>2440.6610000000001</v>
      </c>
      <c r="C131" s="181">
        <v>5.7326652046000001E-2</v>
      </c>
      <c r="D131" s="164"/>
      <c r="E131" s="181">
        <v>1.1665335299999999E-2</v>
      </c>
      <c r="F131" s="181">
        <v>8.8060219930000006E-3</v>
      </c>
      <c r="G131" s="180" t="s">
        <v>258</v>
      </c>
    </row>
    <row r="132" spans="1:7">
      <c r="A132" s="148" t="s">
        <v>243</v>
      </c>
      <c r="B132" s="179">
        <v>2590.0284999999999</v>
      </c>
      <c r="C132" s="181">
        <v>6.0835020762000001E-2</v>
      </c>
      <c r="D132" s="164"/>
      <c r="E132" s="181">
        <v>1.2379249264000001E-2</v>
      </c>
      <c r="F132" s="181">
        <v>9.3449470999999989E-3</v>
      </c>
      <c r="G132" s="180" t="s">
        <v>259</v>
      </c>
    </row>
    <row r="133" spans="1:7">
      <c r="A133" s="148" t="s">
        <v>244</v>
      </c>
      <c r="B133" s="179">
        <v>2759.489</v>
      </c>
      <c r="C133" s="181">
        <v>6.4815337208999999E-2</v>
      </c>
      <c r="D133" s="164"/>
      <c r="E133" s="181">
        <v>1.3189199335999999E-2</v>
      </c>
      <c r="F133" s="181">
        <v>9.9563687150000003E-3</v>
      </c>
      <c r="G133" s="180" t="s">
        <v>260</v>
      </c>
    </row>
    <row r="134" spans="1:7">
      <c r="A134" s="148" t="s">
        <v>245</v>
      </c>
      <c r="B134" s="179">
        <v>5262.2700999999997</v>
      </c>
      <c r="C134" s="181">
        <v>0.12360107651</v>
      </c>
      <c r="D134" s="164"/>
      <c r="E134" s="181">
        <v>2.5151442643999999E-2</v>
      </c>
      <c r="F134" s="181">
        <v>1.8986523009999999E-2</v>
      </c>
      <c r="G134" s="180" t="s">
        <v>261</v>
      </c>
    </row>
    <row r="135" spans="1:7">
      <c r="A135" s="148" t="s">
        <v>246</v>
      </c>
      <c r="B135" s="179">
        <v>6024.9432999999999</v>
      </c>
      <c r="C135" s="181">
        <v>0.14151487165000001</v>
      </c>
      <c r="D135" s="164"/>
      <c r="E135" s="181">
        <v>2.8796700466999999E-2</v>
      </c>
      <c r="F135" s="181">
        <v>2.1738284508999998E-2</v>
      </c>
      <c r="G135" s="180" t="s">
        <v>262</v>
      </c>
    </row>
    <row r="136" spans="1:7">
      <c r="A136" s="169" t="s">
        <v>247</v>
      </c>
      <c r="B136" s="170">
        <v>6963.2214999999997</v>
      </c>
      <c r="C136" s="173">
        <v>0.16355330627699999</v>
      </c>
      <c r="D136" s="183"/>
      <c r="E136" s="173">
        <v>3.3281276491999995E-2</v>
      </c>
      <c r="F136" s="173">
        <v>2.5123637274000001E-2</v>
      </c>
      <c r="G136" s="171" t="s">
        <v>263</v>
      </c>
    </row>
    <row r="137" spans="1:7">
      <c r="A137" s="175" t="s">
        <v>279</v>
      </c>
      <c r="B137" s="176">
        <v>42574.63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945.15869999999995</v>
      </c>
      <c r="C6" s="172">
        <v>0.8</v>
      </c>
      <c r="D6" s="167">
        <v>756.12689999999998</v>
      </c>
      <c r="E6" s="182"/>
      <c r="F6" s="168" t="s">
        <v>84</v>
      </c>
    </row>
    <row r="7" spans="1:6">
      <c r="A7" s="148" t="s">
        <v>71</v>
      </c>
      <c r="B7" s="179">
        <v>1445.2131999999999</v>
      </c>
      <c r="C7" s="181">
        <v>0.8</v>
      </c>
      <c r="D7" s="179">
        <v>1156.1704999999999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2897.2172999999998</v>
      </c>
      <c r="C9" s="181">
        <v>1</v>
      </c>
      <c r="D9" s="179">
        <v>2897.2172999999998</v>
      </c>
      <c r="E9" s="164"/>
      <c r="F9" s="180" t="s">
        <v>88</v>
      </c>
    </row>
    <row r="10" spans="1:6">
      <c r="A10" s="148" t="s">
        <v>75</v>
      </c>
      <c r="B10" s="179">
        <v>3095.5127000000002</v>
      </c>
      <c r="C10" s="181">
        <v>1</v>
      </c>
      <c r="D10" s="179">
        <v>3095.5127000000002</v>
      </c>
      <c r="E10" s="164"/>
      <c r="F10" s="180" t="s">
        <v>89</v>
      </c>
    </row>
    <row r="11" spans="1:6">
      <c r="A11" s="148" t="s">
        <v>76</v>
      </c>
      <c r="B11" s="179">
        <v>4241.41</v>
      </c>
      <c r="C11" s="181">
        <v>0.3</v>
      </c>
      <c r="D11" s="179">
        <v>1272.423</v>
      </c>
      <c r="E11" s="164"/>
      <c r="F11" s="180" t="s">
        <v>90</v>
      </c>
    </row>
    <row r="12" spans="1:6">
      <c r="A12" s="169" t="s">
        <v>77</v>
      </c>
      <c r="B12" s="170">
        <v>4736.8334000000004</v>
      </c>
      <c r="C12" s="173">
        <v>0.8</v>
      </c>
      <c r="D12" s="170">
        <v>3789.4666999999999</v>
      </c>
      <c r="E12" s="183"/>
      <c r="F12" s="171" t="s">
        <v>91</v>
      </c>
    </row>
    <row r="13" spans="1:6">
      <c r="A13" s="175" t="s">
        <v>280</v>
      </c>
      <c r="B13" s="176">
        <v>18878.75</v>
      </c>
      <c r="C13" s="178"/>
      <c r="D13" s="176">
        <v>14332.58</v>
      </c>
      <c r="E13" s="178"/>
      <c r="F13" s="174"/>
    </row>
    <row r="15" spans="1:6">
      <c r="A15" s="184" t="s">
        <v>106</v>
      </c>
      <c r="B15" s="185">
        <v>483.17950000000002</v>
      </c>
      <c r="C15" s="187">
        <v>0.9</v>
      </c>
      <c r="D15" s="185">
        <v>434.86149999999998</v>
      </c>
      <c r="E15" s="188"/>
      <c r="F15" s="186" t="s">
        <v>110</v>
      </c>
    </row>
    <row r="16" spans="1:6">
      <c r="A16" s="175" t="s">
        <v>281</v>
      </c>
      <c r="B16" s="176">
        <v>483.18</v>
      </c>
      <c r="C16" s="178"/>
      <c r="D16" s="176">
        <v>434.86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3751.5210000000002</v>
      </c>
      <c r="C19" s="181">
        <v>0.65</v>
      </c>
      <c r="D19" s="179">
        <v>2438.489</v>
      </c>
      <c r="E19" s="164"/>
      <c r="F19" s="180" t="s">
        <v>120</v>
      </c>
    </row>
    <row r="20" spans="1:6">
      <c r="A20" s="169" t="s">
        <v>117</v>
      </c>
      <c r="B20" s="170">
        <v>6234.7969999999996</v>
      </c>
      <c r="C20" s="173">
        <v>0.65</v>
      </c>
      <c r="D20" s="170">
        <v>4052.6179999999999</v>
      </c>
      <c r="E20" s="183"/>
      <c r="F20" s="171" t="s">
        <v>121</v>
      </c>
    </row>
    <row r="21" spans="1:6">
      <c r="A21" s="175" t="s">
        <v>282</v>
      </c>
      <c r="B21" s="176">
        <v>10676.78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1642.0650000000001</v>
      </c>
      <c r="C24" s="181">
        <v>0.5</v>
      </c>
      <c r="D24" s="179">
        <v>821.03229999999996</v>
      </c>
      <c r="E24" s="164"/>
      <c r="F24" s="180" t="s">
        <v>141</v>
      </c>
    </row>
    <row r="25" spans="1:6">
      <c r="A25" s="148" t="s">
        <v>130</v>
      </c>
      <c r="B25" s="179">
        <v>1658.864</v>
      </c>
      <c r="C25" s="181">
        <v>0.4</v>
      </c>
      <c r="D25" s="179">
        <v>663.54549999999995</v>
      </c>
      <c r="E25" s="164"/>
      <c r="F25" s="180" t="s">
        <v>142</v>
      </c>
    </row>
    <row r="26" spans="1:6">
      <c r="A26" s="148" t="s">
        <v>131</v>
      </c>
      <c r="B26" s="179">
        <v>2376.4830000000002</v>
      </c>
      <c r="C26" s="181">
        <v>0.25</v>
      </c>
      <c r="D26" s="179">
        <v>594.12080000000003</v>
      </c>
      <c r="E26" s="164"/>
      <c r="F26" s="180" t="s">
        <v>143</v>
      </c>
    </row>
    <row r="27" spans="1:6">
      <c r="A27" s="148" t="s">
        <v>132</v>
      </c>
      <c r="B27" s="179">
        <v>2398.9499999999998</v>
      </c>
      <c r="C27" s="181">
        <v>0.4</v>
      </c>
      <c r="D27" s="179">
        <v>959.57989999999995</v>
      </c>
      <c r="E27" s="164"/>
      <c r="F27" s="180" t="s">
        <v>144</v>
      </c>
    </row>
    <row r="28" spans="1:6">
      <c r="A28" s="148" t="s">
        <v>134</v>
      </c>
      <c r="B28" s="179">
        <v>5849.07</v>
      </c>
      <c r="C28" s="181">
        <v>0.5</v>
      </c>
      <c r="D28" s="179">
        <v>2924.5349000000001</v>
      </c>
      <c r="E28" s="164"/>
      <c r="F28" s="180" t="s">
        <v>146</v>
      </c>
    </row>
    <row r="29" spans="1:6">
      <c r="A29" s="148" t="s">
        <v>135</v>
      </c>
      <c r="B29" s="179">
        <v>6971.71</v>
      </c>
      <c r="C29" s="181">
        <v>0.6</v>
      </c>
      <c r="D29" s="179">
        <v>4183.0259999999998</v>
      </c>
      <c r="E29" s="164"/>
      <c r="F29" s="180" t="s">
        <v>147</v>
      </c>
    </row>
    <row r="30" spans="1:6">
      <c r="A30" s="148" t="s">
        <v>136</v>
      </c>
      <c r="B30" s="179">
        <v>9650.01</v>
      </c>
      <c r="C30" s="181">
        <v>0.75</v>
      </c>
      <c r="D30" s="179">
        <v>7237.5074000000004</v>
      </c>
      <c r="E30" s="164"/>
      <c r="F30" s="180" t="s">
        <v>148</v>
      </c>
    </row>
    <row r="31" spans="1:6">
      <c r="A31" s="169" t="s">
        <v>137</v>
      </c>
      <c r="B31" s="170">
        <v>11502.552</v>
      </c>
      <c r="C31" s="173">
        <v>0.85</v>
      </c>
      <c r="D31" s="170">
        <v>9777.1687999999995</v>
      </c>
      <c r="E31" s="183"/>
      <c r="F31" s="171" t="s">
        <v>149</v>
      </c>
    </row>
    <row r="32" spans="1:6">
      <c r="A32" s="175" t="s">
        <v>283</v>
      </c>
      <c r="B32" s="176">
        <v>43073.07</v>
      </c>
      <c r="C32" s="178"/>
      <c r="D32" s="176">
        <v>28183.88</v>
      </c>
      <c r="E32" s="178"/>
      <c r="F32" s="174"/>
    </row>
    <row r="34" spans="1:6">
      <c r="A34" s="166" t="s">
        <v>159</v>
      </c>
      <c r="B34" s="167">
        <v>776.14359999999999</v>
      </c>
      <c r="C34" s="172">
        <v>1</v>
      </c>
      <c r="D34" s="167">
        <v>776.14359999999999</v>
      </c>
      <c r="E34" s="182"/>
      <c r="F34" s="168" t="s">
        <v>188</v>
      </c>
    </row>
    <row r="35" spans="1:6">
      <c r="A35" s="148" t="s">
        <v>160</v>
      </c>
      <c r="B35" s="179">
        <v>886.67790000000002</v>
      </c>
      <c r="C35" s="181">
        <v>0.7</v>
      </c>
      <c r="D35" s="179">
        <v>620.67449999999997</v>
      </c>
      <c r="E35" s="164"/>
      <c r="F35" s="180" t="s">
        <v>189</v>
      </c>
    </row>
    <row r="36" spans="1:6">
      <c r="A36" s="148" t="s">
        <v>161</v>
      </c>
      <c r="B36" s="179">
        <v>1210.3344999999999</v>
      </c>
      <c r="C36" s="181">
        <v>1</v>
      </c>
      <c r="D36" s="179">
        <v>1210.3344999999999</v>
      </c>
      <c r="E36" s="164"/>
      <c r="F36" s="180" t="s">
        <v>190</v>
      </c>
    </row>
    <row r="37" spans="1:6">
      <c r="A37" s="148" t="s">
        <v>163</v>
      </c>
      <c r="B37" s="179">
        <v>1502.9344000000001</v>
      </c>
      <c r="C37" s="181">
        <v>1</v>
      </c>
      <c r="D37" s="179">
        <v>1502.9344000000001</v>
      </c>
      <c r="E37" s="164"/>
      <c r="F37" s="180" t="s">
        <v>192</v>
      </c>
    </row>
    <row r="38" spans="1:6">
      <c r="A38" s="148" t="s">
        <v>164</v>
      </c>
      <c r="B38" s="179">
        <v>1616.3662999999999</v>
      </c>
      <c r="C38" s="181">
        <v>0.9</v>
      </c>
      <c r="D38" s="179">
        <v>1454.7297000000001</v>
      </c>
      <c r="E38" s="164"/>
      <c r="F38" s="180" t="s">
        <v>193</v>
      </c>
    </row>
    <row r="39" spans="1:6">
      <c r="A39" s="148" t="s">
        <v>165</v>
      </c>
      <c r="B39" s="179">
        <v>1657.0594000000001</v>
      </c>
      <c r="C39" s="181">
        <v>1</v>
      </c>
      <c r="D39" s="179">
        <v>1657.0594000000001</v>
      </c>
      <c r="E39" s="164"/>
      <c r="F39" s="180" t="s">
        <v>194</v>
      </c>
    </row>
    <row r="40" spans="1:6">
      <c r="A40" s="148" t="s">
        <v>166</v>
      </c>
      <c r="B40" s="179">
        <v>1667.4793</v>
      </c>
      <c r="C40" s="181">
        <v>1</v>
      </c>
      <c r="D40" s="179">
        <v>1667.4793</v>
      </c>
      <c r="E40" s="164"/>
      <c r="F40" s="180" t="s">
        <v>195</v>
      </c>
    </row>
    <row r="41" spans="1:6">
      <c r="A41" s="148" t="s">
        <v>167</v>
      </c>
      <c r="B41" s="179">
        <v>1726.6796999999999</v>
      </c>
      <c r="C41" s="181">
        <v>1</v>
      </c>
      <c r="D41" s="179">
        <v>1726.6796999999999</v>
      </c>
      <c r="E41" s="164"/>
      <c r="F41" s="180" t="s">
        <v>196</v>
      </c>
    </row>
    <row r="42" spans="1:6">
      <c r="A42" s="148" t="s">
        <v>169</v>
      </c>
      <c r="B42" s="179">
        <v>1893.7968000000001</v>
      </c>
      <c r="C42" s="181">
        <v>1</v>
      </c>
      <c r="D42" s="179">
        <v>1893.7968000000001</v>
      </c>
      <c r="E42" s="164"/>
      <c r="F42" s="180" t="s">
        <v>198</v>
      </c>
    </row>
    <row r="43" spans="1:6">
      <c r="A43" s="148" t="s">
        <v>170</v>
      </c>
      <c r="B43" s="179">
        <v>2143.0646000000002</v>
      </c>
      <c r="C43" s="181">
        <v>1</v>
      </c>
      <c r="D43" s="179">
        <v>2143.0646000000002</v>
      </c>
      <c r="E43" s="164"/>
      <c r="F43" s="180" t="s">
        <v>199</v>
      </c>
    </row>
    <row r="44" spans="1:6">
      <c r="A44" s="148" t="s">
        <v>171</v>
      </c>
      <c r="B44" s="179">
        <v>2588.1179999999999</v>
      </c>
      <c r="C44" s="181">
        <v>0.9</v>
      </c>
      <c r="D44" s="179">
        <v>2329.3062</v>
      </c>
      <c r="E44" s="164"/>
      <c r="F44" s="180" t="s">
        <v>200</v>
      </c>
    </row>
    <row r="45" spans="1:6">
      <c r="A45" s="148" t="s">
        <v>172</v>
      </c>
      <c r="B45" s="179">
        <v>3259.0472</v>
      </c>
      <c r="C45" s="181">
        <v>0.75</v>
      </c>
      <c r="D45" s="179">
        <v>2444.2854000000002</v>
      </c>
      <c r="E45" s="164"/>
      <c r="F45" s="180" t="s">
        <v>201</v>
      </c>
    </row>
    <row r="46" spans="1:6">
      <c r="A46" s="148" t="s">
        <v>173</v>
      </c>
      <c r="B46" s="179">
        <v>4178.6503000000002</v>
      </c>
      <c r="C46" s="181">
        <v>0.9</v>
      </c>
      <c r="D46" s="179">
        <v>3760.7853</v>
      </c>
      <c r="E46" s="164"/>
      <c r="F46" s="180" t="s">
        <v>202</v>
      </c>
    </row>
    <row r="47" spans="1:6">
      <c r="A47" s="148" t="s">
        <v>174</v>
      </c>
      <c r="B47" s="179">
        <v>4190.2713000000003</v>
      </c>
      <c r="C47" s="181">
        <v>0.9</v>
      </c>
      <c r="D47" s="179">
        <v>3771.2442000000001</v>
      </c>
      <c r="E47" s="164"/>
      <c r="F47" s="180" t="s">
        <v>203</v>
      </c>
    </row>
    <row r="48" spans="1:6">
      <c r="A48" s="148" t="s">
        <v>175</v>
      </c>
      <c r="B48" s="179">
        <v>4651.41</v>
      </c>
      <c r="C48" s="181">
        <v>0.9</v>
      </c>
      <c r="D48" s="179">
        <v>4186.2690000000002</v>
      </c>
      <c r="E48" s="164"/>
      <c r="F48" s="180" t="s">
        <v>204</v>
      </c>
    </row>
    <row r="49" spans="1:6">
      <c r="A49" s="148" t="s">
        <v>176</v>
      </c>
      <c r="B49" s="179">
        <v>5183.7938999999997</v>
      </c>
      <c r="C49" s="181">
        <v>1</v>
      </c>
      <c r="D49" s="179">
        <v>5183.7938999999997</v>
      </c>
      <c r="E49" s="164"/>
      <c r="F49" s="180" t="s">
        <v>205</v>
      </c>
    </row>
    <row r="50" spans="1:6">
      <c r="A50" s="148" t="s">
        <v>177</v>
      </c>
      <c r="B50" s="179">
        <v>5359.6117000000004</v>
      </c>
      <c r="C50" s="181">
        <v>1</v>
      </c>
      <c r="D50" s="179">
        <v>5359.6117000000004</v>
      </c>
      <c r="E50" s="164"/>
      <c r="F50" s="180" t="s">
        <v>206</v>
      </c>
    </row>
    <row r="51" spans="1:6">
      <c r="A51" s="169" t="s">
        <v>178</v>
      </c>
      <c r="B51" s="170">
        <v>10497.1034</v>
      </c>
      <c r="C51" s="173">
        <v>0.9</v>
      </c>
      <c r="D51" s="170">
        <v>8061.9688999999998</v>
      </c>
      <c r="E51" s="183"/>
      <c r="F51" s="171" t="s">
        <v>207</v>
      </c>
    </row>
    <row r="52" spans="1:6">
      <c r="A52" s="175" t="s">
        <v>284</v>
      </c>
      <c r="B52" s="176">
        <v>54988.54</v>
      </c>
      <c r="C52" s="178"/>
      <c r="D52" s="176">
        <v>49750.16</v>
      </c>
      <c r="E52" s="178"/>
      <c r="F52" s="174"/>
    </row>
    <row r="54" spans="1:6">
      <c r="A54" s="166" t="s">
        <v>217</v>
      </c>
      <c r="B54" s="167">
        <v>814.72550000000001</v>
      </c>
      <c r="C54" s="172">
        <v>0.8</v>
      </c>
      <c r="D54" s="167">
        <v>651.78039999999999</v>
      </c>
      <c r="E54" s="182"/>
      <c r="F54" s="168" t="s">
        <v>221</v>
      </c>
    </row>
    <row r="55" spans="1:6">
      <c r="A55" s="169" t="s">
        <v>218</v>
      </c>
      <c r="B55" s="170">
        <v>1488.1684</v>
      </c>
      <c r="C55" s="173">
        <v>0.8</v>
      </c>
      <c r="D55" s="170">
        <v>1190.5346999999999</v>
      </c>
      <c r="E55" s="183"/>
      <c r="F55" s="171" t="s">
        <v>222</v>
      </c>
    </row>
    <row r="56" spans="1:6">
      <c r="A56" s="175" t="s">
        <v>285</v>
      </c>
      <c r="B56" s="176">
        <v>2302.89</v>
      </c>
      <c r="C56" s="178"/>
      <c r="D56" s="176">
        <v>1842.32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130403.219403454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G5766" s="108" t="e">
        <f>G5765*#REF!/#REF!</f>
        <v>#REF!</v>
      </c>
      <c r="H5766" s="108">
        <f t="shared" si="135"/>
        <v>0</v>
      </c>
      <c r="I5766" s="108">
        <f t="shared" si="136"/>
        <v>0</v>
      </c>
      <c r="J5766" s="108">
        <f t="shared" si="137"/>
        <v>0</v>
      </c>
    </row>
    <row r="5767" spans="1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G5766" s="108" t="e">
        <f>G5765*#REF!/#REF!</f>
        <v>#REF!</v>
      </c>
      <c r="H5766" s="108">
        <f t="shared" ref="H5766:H5829" si="138">H5765*B5766/B5765</f>
        <v>0</v>
      </c>
      <c r="I5766" s="108">
        <f t="shared" ref="I5766:I5829" si="139">I5765*D5766/D5765</f>
        <v>0</v>
      </c>
      <c r="J5766" s="108">
        <f t="shared" ref="J5766:J5829" si="140">J5765*F5766/F5765</f>
        <v>0</v>
      </c>
    </row>
    <row r="5767" spans="1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6.1206489556761903E-2</v>
      </c>
      <c r="E31" s="42"/>
      <c r="F31" s="43"/>
      <c r="G31" s="41">
        <f>Indices!F17</f>
        <v>4.0388729748901397E-2</v>
      </c>
      <c r="H31" s="42"/>
      <c r="I31" s="42"/>
      <c r="J31" s="41">
        <f>Indices!J17</f>
        <v>5.7720757923565902E-2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0.10766245920272</v>
      </c>
      <c r="E32" s="42"/>
      <c r="F32" s="39"/>
      <c r="G32" s="41">
        <f>Indices!F26</f>
        <v>8.0547518953260497E-2</v>
      </c>
      <c r="H32" s="42"/>
      <c r="I32" s="42"/>
      <c r="J32" s="41">
        <f>Indices!J26</f>
        <v>0.10352754377453401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2025-07-08T07:37:29Z</dcterms:modified>
</cp:coreProperties>
</file>