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8E5A2828-5564-4938-94D2-C5E840FDC5F3}" xr6:coauthVersionLast="47" xr6:coauthVersionMax="47" xr10:uidLastSave="{00000000-0000-0000-0000-000000000000}"/>
  <bookViews>
    <workbookView xWindow="1770" yWindow="3330" windowWidth="21600" windowHeight="12615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<sst xmlns="http://schemas.openxmlformats.org/spreadsheetml/2006/main" count="442" uniqueCount="288">
  <si>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</si>
  <si>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</si>
  <si>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</si>
  <si>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</si>
  <si>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</si>
  <si>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</si>
  <si>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</si>
  <si>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</si>
  <si>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</si>
  <si>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</si>
  <si>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</si>
  <si>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</si>
  <si>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</si>
  <si>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</si>
  <si>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</si>
  <si>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</si>
  <si>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</si>
  <si>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</si>
  <si>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</si>
  <si>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</si>
  <si>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</si>
  <si>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</si>
  <si>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</si>
  <si>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</si>
  <si>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</si>
  <si>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</si>
  <si>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</si>
  <si>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</si>
  <si>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</si>
  <si>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</si>
  <si>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</si>
  <si>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</si>
  <si>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</si>
  <si>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</si>
  <si>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</si>
  <si>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</si>
  <si>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</si>
  <si>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</si>
  <si>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</si>
  <si>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</si>
  <si>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</si>
  <si>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</si>
  <si>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</si>
  <si>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</si>
  <si>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</si>
  <si>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</si>
  <si>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</si>
  <si>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</si>
  <si>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</si>
  <si>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</si>
  <si>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</si>
  <si>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</si>
  <si>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</si>
  <si>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</si>
  <si>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</si>
  <si>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</si>
  <si>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11-06-2025</t>
  </si>
  <si>
    <t>12/06/2025</t>
  </si>
  <si>
    <t>Variation par rapport au 31/12/2024</t>
  </si>
  <si>
    <t>AU 12/06/2025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</si>
  <si>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</si>
  <si>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</si>
  <si>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</si>
  <si>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</si>
  <si>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</si>
  <si>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</si>
  <si>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</si>
  <si>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</si>
  <si>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</si>
  <si>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</si>
  <si>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</si>
  <si>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</si>
  <si>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</si>
  <si>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</si>
  <si>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</si>
  <si>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</si>
  <si>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</si>
  <si>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</si>
  <si>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</si>
  <si>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</si>
  <si>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</si>
  <si>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</si>
  <si>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</si>
  <si>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</si>
  <si>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</si>
  <si>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</si>
  <si>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</si>
  <si>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</si>
  <si>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</si>
  <si>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</si>
  <si>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</si>
  <si>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</si>
  <si>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</si>
  <si>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</si>
  <si>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</si>
  <si>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</si>
  <si>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</si>
  <si>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</si>
  <si>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</si>
  <si>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</si>
  <si>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</si>
  <si>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</si>
  <si>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</si>
  <si>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</si>
  <si>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</si>
  <si>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</si>
  <si>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</si>
  <si>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</si>
  <si>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</si>
  <si>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</si>
  <si>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</si>
  <si>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</si>
  <si>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</si>
  <si>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</si>
  <si>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</si>
  <si>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</si>
  <si>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</si>
  <si>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</si>
  <si>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</si>
  <si>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</si>
  <si>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</si>
  <si>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</si>
  <si>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</si>
  <si>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</si>
  <si>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</si>
  <si>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</si>
  <si>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</si>
  <si>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</si>
  <si>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</si>
  <si>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</si>
  <si>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</si>
  <si>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</si>
  <si>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</si>
  <si>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</si>
  <si>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</si>
  <si>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</si>
  <si>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</si>
  <si>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</si>
  <si>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</si>
  <si>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</si>
  <si>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</si>
  <si>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</si>
  <si>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</si>
  <si>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</si>
  <si>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</si>
  <si>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</si>
  <si>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</si>
  <si>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</si>
  <si>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</si>
  <si>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</si>
  <si>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</si>
  <si>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</si>
  <si>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</si>
  <si>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MOUNTVIEW ESTATES</t>
  </si>
  <si>
    <t>CUSTODIAN REIT</t>
  </si>
  <si>
    <t>PICTON PROPERTY INCOME</t>
  </si>
  <si>
    <t>WAREHOUSE REIT PLC</t>
  </si>
  <si>
    <t>The PRS REIT Rg</t>
  </si>
  <si>
    <t>Targt Hlthc REIT Rg</t>
  </si>
  <si>
    <t>EMPIRIC STUDENT PROPERTY</t>
  </si>
  <si>
    <t>URBAN LOGISTICS REIT</t>
  </si>
  <si>
    <t>WORKSPACE GROUP</t>
  </si>
  <si>
    <t>SUPERMARKT INCOME REIT PLC</t>
  </si>
  <si>
    <t>Savills Rg</t>
  </si>
  <si>
    <t>PRIMARY HEALTH PROPERTIES</t>
  </si>
  <si>
    <t>SAFESTORE HOLDINGS</t>
  </si>
  <si>
    <t>SIRIUS REAL ESTATE</t>
  </si>
  <si>
    <t>HAMMERSON</t>
  </si>
  <si>
    <t>GREAT PORTLAND ESTATES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</si>
  <si>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</si>
  <si>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</si>
  <si>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</si>
  <si>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</si>
  <si>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</si>
  <si>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</si>
  <si>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</si>
  <si>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</si>
  <si>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LondonMetric Rg</t>
  </si>
  <si>
    <t>LAND SECURITIES</t>
  </si>
  <si>
    <t>SEGRO</t>
  </si>
  <si>
    <t>GB00BF044593</t>
  </si>
  <si>
    <t>GB00B1G5HX72</t>
  </si>
  <si>
    <t>GB00BD7XPJ64</t>
  </si>
  <si>
    <t>GB0006081037</t>
  </si>
  <si>
    <t>GB00BJFLFT45</t>
  </si>
  <si>
    <t>GB00B0LCW208</t>
  </si>
  <si>
    <t>GB00BD2NCM38</t>
  </si>
  <si>
    <t>GB00BF01NH51</t>
  </si>
  <si>
    <t>GB00BJGTLF51</t>
  </si>
  <si>
    <t>GB00BLWDVR75</t>
  </si>
  <si>
    <t>GB00BYV8MN78</t>
  </si>
  <si>
    <t>GB00B67G5X01</t>
  </si>
  <si>
    <t>GB00BF345X11</t>
  </si>
  <si>
    <t>GB00B135BJ46</t>
  </si>
  <si>
    <t>GB00BYRJ5J14</t>
  </si>
  <si>
    <t>GB00B1N7Z094</t>
  </si>
  <si>
    <t>GG00B1W3VF54</t>
  </si>
  <si>
    <t>GB00BRJQ8J25</t>
  </si>
  <si>
    <t>GB00BF5H9P87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</si>
  <si>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</si>
  <si>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</si>
  <si>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</si>
  <si>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</si>
  <si>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</si>
  <si>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</si>
  <si>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</si>
  <si>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GB0006928617</t>
  </si>
  <si>
    <t>GB00B4WFW713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</si>
  <si>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</si>
  <si>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</si>
  <si>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</si>
  <si>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</si>
  <si>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</si>
  <si>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</si>
  <si>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</si>
  <si>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</si>
  <si>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</si>
  <si>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</si>
  <si>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</si>
  <si>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</si>
  <si>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</si>
  <si>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</si>
  <si>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</si>
  <si>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</si>
  <si>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</si>
  <si>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</si>
  <si>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</si>
  <si>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</si>
  <si>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</si>
  <si>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</si>
  <si>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</si>
  <si>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</si>
  <si>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</si>
  <si>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</si>
  <si>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</si>
  <si>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</si>
  <si>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</si>
  <si>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</si>
  <si>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</si>
  <si>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</si>
  <si>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</si>
  <si>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</si>
  <si>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Hemnet Grp Rg</t>
  </si>
  <si>
    <t>FABEGE AB</t>
  </si>
  <si>
    <t>WALLENSTAM BYGGNADS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</si>
  <si>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</si>
  <si>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</si>
  <si>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</si>
  <si>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</si>
  <si>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</si>
  <si>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</si>
  <si>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</si>
  <si>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</si>
  <si>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</si>
  <si>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</si>
  <si>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</si>
  <si>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</si>
  <si>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</si>
  <si>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SE0015671995</t>
  </si>
  <si>
    <t>SE0011166974</t>
  </si>
  <si>
    <t>SE0017780133</t>
  </si>
  <si>
    <t>SE0001664707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</si>
  <si>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</si>
  <si>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</si>
  <si>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</si>
  <si>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</si>
  <si>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</si>
  <si>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</si>
  <si>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</si>
  <si>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</si>
  <si>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</si>
  <si>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</si>
  <si>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</si>
  <si>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</si>
  <si>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(30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</si>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</sst>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1674.7073</c:v>
                </c:pt>
                <c:pt idx="5722">
                  <c:v>1456.0468000000001</c:v>
                </c:pt>
                <c:pt idx="5723">
                  <c:v>1446.2734</c:v>
                </c:pt>
                <c:pt idx="5724">
                  <c:v>1431.1525999999999</c:v>
                </c:pt>
                <c:pt idx="5725">
                  <c:v>1430.4289000000001</c:v>
                </c:pt>
                <c:pt idx="5726">
                  <c:v>1446.8025</c:v>
                </c:pt>
                <c:pt idx="5727">
                  <c:v>1464.1790000000001</c:v>
                </c:pt>
                <c:pt idx="5728">
                  <c:v>1465.2777000000001</c:v>
                </c:pt>
                <c:pt idx="5729">
                  <c:v>1472.5455999999999</c:v>
                </c:pt>
                <c:pt idx="5730">
                  <c:v>1463.4184</c:v>
                </c:pt>
                <c:pt idx="5731">
                  <c:v>1446.7935</c:v>
                </c:pt>
                <c:pt idx="5732">
                  <c:v>1449.3976</c:v>
                </c:pt>
                <c:pt idx="5733">
                  <c:v>1461.3415</c:v>
                </c:pt>
                <c:pt idx="5734">
                  <c:v>1466.8601000000001</c:v>
                </c:pt>
                <c:pt idx="5735">
                  <c:v>1476.8716999999999</c:v>
                </c:pt>
                <c:pt idx="5736">
                  <c:v>1483.1813</c:v>
                </c:pt>
                <c:pt idx="5737">
                  <c:v>1485.8603000000001</c:v>
                </c:pt>
                <c:pt idx="5738">
                  <c:v>1480.817</c:v>
                </c:pt>
                <c:pt idx="5739">
                  <c:v>1475.0844</c:v>
                </c:pt>
                <c:pt idx="5740">
                  <c:v>1473.2732000000001</c:v>
                </c:pt>
                <c:pt idx="5741">
                  <c:v>1470.5027</c:v>
                </c:pt>
                <c:pt idx="5742">
                  <c:v>1473.1401000000001</c:v>
                </c:pt>
                <c:pt idx="5743">
                  <c:v>1486.1570999999999</c:v>
                </c:pt>
                <c:pt idx="5744">
                  <c:v>1496.3035</c:v>
                </c:pt>
                <c:pt idx="5745">
                  <c:v>1485.2319</c:v>
                </c:pt>
                <c:pt idx="5746">
                  <c:v>1470.0485000000001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1899.4886425428749</c:v>
                </c:pt>
                <c:pt idx="2903">
                  <c:v>1652.720348311974</c:v>
                </c:pt>
                <c:pt idx="2904">
                  <c:v>1641.7647871383783</c:v>
                </c:pt>
                <c:pt idx="2905">
                  <c:v>1624.9476369211054</c:v>
                </c:pt>
                <c:pt idx="2906">
                  <c:v>1624.1260329557015</c:v>
                </c:pt>
                <c:pt idx="2907">
                  <c:v>1648.3288964638102</c:v>
                </c:pt>
                <c:pt idx="2908">
                  <c:v>1668.1258013989936</c:v>
                </c:pt>
                <c:pt idx="2909">
                  <c:v>1672.2089394386055</c:v>
                </c:pt>
                <c:pt idx="2910">
                  <c:v>1680.5032511360619</c:v>
                </c:pt>
                <c:pt idx="2911">
                  <c:v>1670.6290836602395</c:v>
                </c:pt>
                <c:pt idx="2912">
                  <c:v>1651.7808542541993</c:v>
                </c:pt>
                <c:pt idx="2913">
                  <c:v>1655.275597701165</c:v>
                </c:pt>
                <c:pt idx="2914">
                  <c:v>1668.9160506396743</c:v>
                </c:pt>
                <c:pt idx="2915">
                  <c:v>1675.2186257531769</c:v>
                </c:pt>
                <c:pt idx="2916">
                  <c:v>1686.65222023357</c:v>
                </c:pt>
                <c:pt idx="2917">
                  <c:v>1701.9227515988302</c:v>
                </c:pt>
                <c:pt idx="2918">
                  <c:v>1705.2210574658686</c:v>
                </c:pt>
                <c:pt idx="2919">
                  <c:v>1699.8879998215155</c:v>
                </c:pt>
                <c:pt idx="2920">
                  <c:v>1693.3072261255495</c:v>
                </c:pt>
                <c:pt idx="2921">
                  <c:v>1691.2280819341684</c:v>
                </c:pt>
                <c:pt idx="2922">
                  <c:v>1688.4240605782495</c:v>
                </c:pt>
                <c:pt idx="2923">
                  <c:v>1691.4523393723423</c:v>
                </c:pt>
                <c:pt idx="2924">
                  <c:v>1706.5759212883509</c:v>
                </c:pt>
                <c:pt idx="2925">
                  <c:v>1718.2272543622464</c:v>
                </c:pt>
                <c:pt idx="2926">
                  <c:v>1706.5839091684413</c:v>
                </c:pt>
                <c:pt idx="2927">
                  <c:v>1689.144622451244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1197.9449999999999</v>
      </c>
      <c r="E12" s="14"/>
      <c r="F12" s="153">
        <v>1485.232</v>
      </c>
      <c r="G12" s="153">
        <v>1629.2809999999999</v>
      </c>
      <c r="H12" s="153">
        <v>1810.4949999999999</v>
      </c>
      <c r="I12" s="153">
        <v>1849.6859999999999</v>
      </c>
      <c r="J12" s="153">
        <v>1409.7149999999999</v>
      </c>
      <c r="K12" s="149">
        <v>1090.1110000000001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1192.9670000000001</v>
      </c>
      <c r="E14" s="17"/>
      <c r="F14" s="154">
        <v>1470.048</v>
      </c>
      <c r="G14" s="154">
        <v>1601.2190000000001</v>
      </c>
      <c r="H14" s="154">
        <v>1786.64</v>
      </c>
      <c r="I14" s="154">
        <v>1814.54</v>
      </c>
      <c r="J14" s="154">
        <v>1389.694</v>
      </c>
      <c r="K14" s="150">
        <v>1069.348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-4.1554495406715998E-3</v>
      </c>
      <c r="E16" s="21"/>
      <c r="F16" s="155">
        <v>-1.02233186465145E-2</v>
      </c>
      <c r="G16" s="155">
        <v>-1.72235483013672E-2</v>
      </c>
      <c r="H16" s="155">
        <v>-1.3175954642238599E-2</v>
      </c>
      <c r="I16" s="155">
        <v>-1.9001062883105501E-2</v>
      </c>
      <c r="J16" s="155">
        <v>-1.42021614297925E-2</v>
      </c>
      <c r="K16" s="151">
        <v>-1.9046684236743001E-2</v>
      </c>
    </row>
    <row r="17" spans="1:11" s="8" customFormat="1" ht="14.25">
      <c r="A17" s="145" t="s">
        <v>58</v>
      </c>
      <c r="B17" s="121"/>
      <c r="C17" s="22"/>
      <c r="D17" s="151">
        <v>9.1505056013233999E-2</v>
      </c>
      <c r="E17" s="21"/>
      <c r="F17" s="155">
        <v>4.9073634000865098E-2</v>
      </c>
      <c r="G17" s="155">
        <v>-3.9578816042418197E-2</v>
      </c>
      <c r="H17" s="155">
        <v>5.4051215854425502E-2</v>
      </c>
      <c r="I17" s="155">
        <v>-4.7954840107684499E-2</v>
      </c>
      <c r="J17" s="155">
        <v>6.1947321928004E-2</v>
      </c>
      <c r="K17" s="151">
        <v>3.5042549731692602E-2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5.2957740000000007E-4</v>
      </c>
      <c r="G19" s="155">
        <v>1.9683130000000001E-4</v>
      </c>
      <c r="H19" s="155">
        <v>5.9497139999999994E-4</v>
      </c>
      <c r="I19" s="155">
        <v>1.843142E-4</v>
      </c>
      <c r="J19" s="155">
        <v>9.1625470000000005E-4</v>
      </c>
      <c r="K19" s="151">
        <v>1.4378260000000001E-3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2968.2950000000001</v>
      </c>
      <c r="E22" s="29"/>
      <c r="F22" s="153">
        <v>3018.6750000000002</v>
      </c>
      <c r="G22" s="153">
        <v>2967.2620000000002</v>
      </c>
      <c r="H22" s="153">
        <v>3888.6460000000002</v>
      </c>
      <c r="I22" s="153">
        <v>3426.3139999999999</v>
      </c>
      <c r="J22" s="153">
        <v>3092.172</v>
      </c>
      <c r="K22" s="149">
        <v>2232.433</v>
      </c>
    </row>
    <row r="23" spans="1:11" s="32" customFormat="1" ht="15.75" customHeight="1">
      <c r="A23" s="145" t="s">
        <v>58</v>
      </c>
      <c r="B23" s="121"/>
      <c r="C23" s="22"/>
      <c r="D23" s="151">
        <v>0.122815399199128</v>
      </c>
      <c r="E23" s="31"/>
      <c r="F23" s="155">
        <v>6.8563195910774893E-2</v>
      </c>
      <c r="G23" s="155">
        <v>-3.9578681888771797E-2</v>
      </c>
      <c r="H23" s="155">
        <v>8.0158441363640295E-2</v>
      </c>
      <c r="I23" s="155">
        <v>-4.7954679460212597E-2</v>
      </c>
      <c r="J23" s="155">
        <v>9.0873299221331902E-2</v>
      </c>
      <c r="K23" s="151">
        <v>5.9552179230825099E-2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3473.9769999999999</v>
      </c>
      <c r="E25" s="29"/>
      <c r="F25" s="153">
        <v>3679.4639999999999</v>
      </c>
      <c r="G25" s="153">
        <v>3278.123</v>
      </c>
      <c r="H25" s="153">
        <v>4979.7169999999996</v>
      </c>
      <c r="I25" s="153">
        <v>3848.3310000000001</v>
      </c>
      <c r="J25" s="153">
        <v>3749.75</v>
      </c>
      <c r="K25" s="149">
        <v>2592.422</v>
      </c>
    </row>
    <row r="26" spans="1:11" s="32" customFormat="1" ht="15.75" customHeight="1">
      <c r="A26" s="145" t="s">
        <v>58</v>
      </c>
      <c r="B26" s="121"/>
      <c r="C26" s="22"/>
      <c r="D26" s="151">
        <v>0.13201928290633</v>
      </c>
      <c r="E26" s="31"/>
      <c r="F26" s="155">
        <v>8.6259181408091301E-2</v>
      </c>
      <c r="G26" s="155">
        <v>-3.9578825119081298E-2</v>
      </c>
      <c r="H26" s="155">
        <v>0.101683902288801</v>
      </c>
      <c r="I26" s="155">
        <v>-4.7954899505785603E-2</v>
      </c>
      <c r="J26" s="155">
        <v>0.102559578941178</v>
      </c>
      <c r="K26" s="151">
        <v>7.0449903914681797E-2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1857.3869999999999</v>
      </c>
      <c r="E12" s="153">
        <v>930.48869999999999</v>
      </c>
      <c r="F12" s="153">
        <v>1091.6851999999999</v>
      </c>
      <c r="G12" s="153">
        <v>109.28659</v>
      </c>
      <c r="H12" s="153">
        <v>418.58920000000001</v>
      </c>
      <c r="I12" s="153">
        <v>1697.9169999999999</v>
      </c>
      <c r="J12" s="153">
        <v>841.97670000000005</v>
      </c>
      <c r="K12" s="153">
        <v>869.91510000000005</v>
      </c>
      <c r="L12" s="153">
        <v>1120.7429999999999</v>
      </c>
      <c r="M12" s="153">
        <v>5713.0330000000004</v>
      </c>
      <c r="N12" s="153">
        <v>6508.3559999999998</v>
      </c>
      <c r="O12" s="153">
        <v>4852.0540000000001</v>
      </c>
      <c r="P12" s="153">
        <v>3135.6179999999999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1795.711</v>
      </c>
      <c r="E14" s="154">
        <v>928.02020000000005</v>
      </c>
      <c r="F14" s="154">
        <v>1083.7651000000001</v>
      </c>
      <c r="G14" s="154">
        <v>108.07839</v>
      </c>
      <c r="H14" s="154">
        <v>413.47230000000002</v>
      </c>
      <c r="I14" s="154">
        <v>1688.453</v>
      </c>
      <c r="J14" s="154">
        <v>840.40710000000001</v>
      </c>
      <c r="K14" s="154">
        <v>868.57730000000004</v>
      </c>
      <c r="L14" s="154">
        <v>1124.0989999999999</v>
      </c>
      <c r="M14" s="154">
        <v>5600.3530000000001</v>
      </c>
      <c r="N14" s="154">
        <v>6361.674</v>
      </c>
      <c r="O14" s="154">
        <v>4860.8379999999997</v>
      </c>
      <c r="P14" s="154">
        <v>3142.9630000000002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-3.3205788562103697E-2</v>
      </c>
      <c r="E16" s="155">
        <v>-2.65290701542098E-3</v>
      </c>
      <c r="F16" s="155">
        <v>-7.2549302674432799E-3</v>
      </c>
      <c r="G16" s="155">
        <v>-1.1055336249397099E-2</v>
      </c>
      <c r="H16" s="155">
        <v>-1.2224156762763999E-2</v>
      </c>
      <c r="I16" s="155">
        <v>-5.5738884762918097E-3</v>
      </c>
      <c r="J16" s="155">
        <v>-1.8641846027330801E-3</v>
      </c>
      <c r="K16" s="155">
        <v>-1.5378512224928399E-3</v>
      </c>
      <c r="L16" s="155">
        <v>2.9944420799417099E-3</v>
      </c>
      <c r="M16" s="155">
        <v>-1.9723323845670101E-2</v>
      </c>
      <c r="N16" s="155">
        <v>-2.2537488729872698E-2</v>
      </c>
      <c r="O16" s="155">
        <v>1.81036732072637E-3</v>
      </c>
      <c r="P16" s="155">
        <v>2.3424409478451898E-3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-4.5914518034905101E-2</v>
      </c>
      <c r="E17" s="155">
        <v>0.100248997052393</v>
      </c>
      <c r="F17" s="155">
        <v>0.10946985227237201</v>
      </c>
      <c r="G17" s="155">
        <v>0.100854234053571</v>
      </c>
      <c r="H17" s="155">
        <v>0.14544401326199999</v>
      </c>
      <c r="I17" s="155">
        <v>0.113206017083919</v>
      </c>
      <c r="J17" s="155">
        <v>3.3554522587842E-4</v>
      </c>
      <c r="K17" s="155">
        <v>4.6025229063353199E-2</v>
      </c>
      <c r="L17" s="155">
        <v>7.7906399169969998E-2</v>
      </c>
      <c r="M17" s="155">
        <v>-6.6655433906204001E-2</v>
      </c>
      <c r="N17" s="155">
        <v>-0.10748384108021</v>
      </c>
      <c r="O17" s="155">
        <v>0.20868772321744899</v>
      </c>
      <c r="P17" s="155">
        <v>0.138342267294459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2.4168499999999999E-3</v>
      </c>
      <c r="G19" s="155">
        <v>5.7426429999999995E-3</v>
      </c>
      <c r="H19" s="156">
        <v>0</v>
      </c>
      <c r="I19" s="156">
        <v>0</v>
      </c>
      <c r="J19" s="156">
        <v>0</v>
      </c>
      <c r="K19" s="155">
        <v>3.6630149999999998E-4</v>
      </c>
      <c r="L19" s="155">
        <v>3.6630149999999998E-4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3421.346</v>
      </c>
      <c r="E22" s="153">
        <v>1408.559</v>
      </c>
      <c r="F22" s="153">
        <v>2984.1970000000001</v>
      </c>
      <c r="G22" s="153">
        <v>160.5189</v>
      </c>
      <c r="H22" s="153">
        <v>1094.0293999999999</v>
      </c>
      <c r="I22" s="153">
        <v>4178.9650000000001</v>
      </c>
      <c r="J22" s="153">
        <v>2648.3009999999999</v>
      </c>
      <c r="K22" s="153">
        <v>1595.7260000000001</v>
      </c>
      <c r="L22" s="153">
        <v>2058.194</v>
      </c>
      <c r="M22" s="153">
        <v>11098.35</v>
      </c>
      <c r="N22" s="153">
        <v>10681.62</v>
      </c>
      <c r="O22" s="153">
        <v>10855.919</v>
      </c>
      <c r="P22" s="153">
        <v>6392.6989999999996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-1.7055423446531399E-2</v>
      </c>
      <c r="E23" s="155">
        <v>0.106786908638312</v>
      </c>
      <c r="F23" s="155">
        <v>0.14743973263035501</v>
      </c>
      <c r="G23" s="155">
        <v>0.11095815606812801</v>
      </c>
      <c r="H23" s="155">
        <v>0.14544402981089799</v>
      </c>
      <c r="I23" s="155">
        <v>0.15091867709616899</v>
      </c>
      <c r="J23" s="155">
        <v>2.6141151991506701E-2</v>
      </c>
      <c r="K23" s="155">
        <v>4.68444945943109E-2</v>
      </c>
      <c r="L23" s="155">
        <v>7.7906210050397107E-2</v>
      </c>
      <c r="M23" s="155">
        <v>-4.8636476242806898E-2</v>
      </c>
      <c r="N23" s="155">
        <v>-0.107484214141222</v>
      </c>
      <c r="O23" s="155">
        <v>0.23050670594886899</v>
      </c>
      <c r="P23" s="155">
        <v>0.13834204862781799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3867.6489999999999</v>
      </c>
      <c r="E25" s="153">
        <v>1641.07</v>
      </c>
      <c r="F25" s="153">
        <v>3814.64</v>
      </c>
      <c r="G25" s="153">
        <v>170.92910000000001</v>
      </c>
      <c r="H25" s="153">
        <v>1502.6389999999999</v>
      </c>
      <c r="I25" s="153">
        <v>5375.2849999999999</v>
      </c>
      <c r="J25" s="153">
        <v>3375.3719999999998</v>
      </c>
      <c r="K25" s="153">
        <v>1722.684</v>
      </c>
      <c r="L25" s="153">
        <v>2198.797</v>
      </c>
      <c r="M25" s="153">
        <v>17295.48</v>
      </c>
      <c r="N25" s="153">
        <v>11727.68</v>
      </c>
      <c r="O25" s="153">
        <v>12541.35</v>
      </c>
      <c r="P25" s="153">
        <v>6847.1239999999998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-6.7175919909723304E-3</v>
      </c>
      <c r="E26" s="155">
        <v>0.12402208770148999</v>
      </c>
      <c r="F26" s="155">
        <v>0.16814124604509401</v>
      </c>
      <c r="G26" s="155">
        <v>0.113327762214396</v>
      </c>
      <c r="H26" s="155">
        <v>0.145443804122454</v>
      </c>
      <c r="I26" s="155">
        <v>0.16414102966983701</v>
      </c>
      <c r="J26" s="155">
        <v>7.5131804595387305E-2</v>
      </c>
      <c r="K26" s="155">
        <v>4.9349168437730101E-2</v>
      </c>
      <c r="L26" s="155">
        <v>7.7906658097522494E-2</v>
      </c>
      <c r="M26" s="155">
        <v>-9.8633082528566396E-3</v>
      </c>
      <c r="N26" s="155">
        <v>-0.10748385466688801</v>
      </c>
      <c r="O26" s="155">
        <v>0.24863103440036299</v>
      </c>
      <c r="P26" s="155">
        <v>0.13834204738589201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8"/>
  <sheetViews>
    <sheetView showGridLines="0" zoomScaleNormal="100" workbookViewId="0">
      <pane ySplit="3" topLeftCell="A4" activePane="bottomLeft" state="frozen"/>
      <selection sqref="A1:IV65536"/>
      <selection pane="bottomLeft" activeCell="C122" sqref="C122:F138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2489.1210000000001</v>
      </c>
      <c r="C7" s="172">
        <v>0.49694659231800004</v>
      </c>
      <c r="D7" s="172">
        <v>1.8397018843000001E-2</v>
      </c>
      <c r="E7" s="172">
        <v>1.1964911788E-2</v>
      </c>
      <c r="F7" s="172">
        <v>8.9240460830000007E-3</v>
      </c>
      <c r="G7" s="168" t="s">
        <v>62</v>
      </c>
    </row>
    <row r="8" spans="1:7">
      <c r="A8" s="169" t="s">
        <v>61</v>
      </c>
      <c r="B8" s="170">
        <v>2519.7049999999999</v>
      </c>
      <c r="C8" s="173">
        <v>0.503052609092</v>
      </c>
      <c r="D8" s="173">
        <v>1.8623064272000001E-2</v>
      </c>
      <c r="E8" s="173">
        <v>1.2111925478000002E-2</v>
      </c>
      <c r="F8" s="173">
        <v>9.0336964480000007E-3</v>
      </c>
      <c r="G8" s="171" t="s">
        <v>63</v>
      </c>
    </row>
    <row r="9" spans="1:7">
      <c r="A9" s="175" t="s">
        <v>267</v>
      </c>
      <c r="B9" s="176">
        <v>5008.83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327.16090000000003</v>
      </c>
      <c r="C11" s="172">
        <v>1.3650650130999999E-2</v>
      </c>
      <c r="D11" s="172">
        <v>2.4180364239999998E-3</v>
      </c>
      <c r="E11" s="172">
        <v>1.5726239540000001E-3</v>
      </c>
      <c r="F11" s="172">
        <v>1.1729437610000001E-3</v>
      </c>
      <c r="G11" s="168" t="s">
        <v>78</v>
      </c>
    </row>
    <row r="12" spans="1:7">
      <c r="A12" s="148" t="s">
        <v>65</v>
      </c>
      <c r="B12" s="179">
        <v>404.0027</v>
      </c>
      <c r="C12" s="181">
        <v>1.6856841725000002E-2</v>
      </c>
      <c r="D12" s="181">
        <v>2.9859718689999996E-3</v>
      </c>
      <c r="E12" s="181">
        <v>1.9419934459999999E-3</v>
      </c>
      <c r="F12" s="181">
        <v>1.4484385099999999E-3</v>
      </c>
      <c r="G12" s="180" t="s">
        <v>79</v>
      </c>
    </row>
    <row r="13" spans="1:7">
      <c r="A13" s="148" t="s">
        <v>66</v>
      </c>
      <c r="B13" s="179">
        <v>437.35860000000002</v>
      </c>
      <c r="C13" s="181">
        <v>1.8248602540000002E-2</v>
      </c>
      <c r="D13" s="181">
        <v>3.2325043279999997E-3</v>
      </c>
      <c r="E13" s="181">
        <v>2.1023313330000002E-3</v>
      </c>
      <c r="F13" s="181">
        <v>1.568026746E-3</v>
      </c>
      <c r="G13" s="180" t="s">
        <v>80</v>
      </c>
    </row>
    <row r="14" spans="1:7">
      <c r="A14" s="148" t="s">
        <v>67</v>
      </c>
      <c r="B14" s="179">
        <v>457.92180000000002</v>
      </c>
      <c r="C14" s="181">
        <v>1.9106593358999998E-2</v>
      </c>
      <c r="D14" s="181">
        <v>3.3844863239999999E-3</v>
      </c>
      <c r="E14" s="181">
        <v>2.201176216E-3</v>
      </c>
      <c r="F14" s="181">
        <v>1.6417503389999999E-3</v>
      </c>
      <c r="G14" s="180" t="s">
        <v>81</v>
      </c>
    </row>
    <row r="15" spans="1:7">
      <c r="A15" s="148" t="s">
        <v>68</v>
      </c>
      <c r="B15" s="179">
        <v>495.82580000000002</v>
      </c>
      <c r="C15" s="181">
        <v>2.0688121721999998E-2</v>
      </c>
      <c r="D15" s="181">
        <v>3.664633654E-3</v>
      </c>
      <c r="E15" s="181">
        <v>2.3833762840000002E-3</v>
      </c>
      <c r="F15" s="181">
        <v>1.7776445129999998E-3</v>
      </c>
      <c r="G15" s="180" t="s">
        <v>82</v>
      </c>
    </row>
    <row r="16" spans="1:7">
      <c r="A16" s="148" t="s">
        <v>69</v>
      </c>
      <c r="B16" s="179">
        <v>615.22140000000002</v>
      </c>
      <c r="C16" s="181">
        <v>2.5669852616000001E-2</v>
      </c>
      <c r="D16" s="181">
        <v>4.5470829619999997E-3</v>
      </c>
      <c r="E16" s="181">
        <v>2.9572968859999998E-3</v>
      </c>
      <c r="F16" s="181">
        <v>2.2057039919999998E-3</v>
      </c>
      <c r="G16" s="180" t="s">
        <v>83</v>
      </c>
    </row>
    <row r="17" spans="1:7">
      <c r="A17" s="148" t="s">
        <v>70</v>
      </c>
      <c r="B17" s="179">
        <v>904.50109999999995</v>
      </c>
      <c r="C17" s="181">
        <v>3.7739925704999996E-2</v>
      </c>
      <c r="D17" s="181">
        <v>6.6851405700000003E-3</v>
      </c>
      <c r="E17" s="181">
        <v>4.3478303679999998E-3</v>
      </c>
      <c r="F17" s="181">
        <v>3.2428353219999999E-3</v>
      </c>
      <c r="G17" s="180" t="s">
        <v>84</v>
      </c>
    </row>
    <row r="18" spans="1:7">
      <c r="A18" s="148" t="s">
        <v>71</v>
      </c>
      <c r="B18" s="179">
        <v>1452.2174</v>
      </c>
      <c r="C18" s="181">
        <v>6.0593156585000002E-2</v>
      </c>
      <c r="D18" s="181">
        <v>1.0733295356999999E-2</v>
      </c>
      <c r="E18" s="181">
        <v>6.9806381799999992E-3</v>
      </c>
      <c r="F18" s="181">
        <v>5.2065186870000005E-3</v>
      </c>
      <c r="G18" s="180" t="s">
        <v>85</v>
      </c>
    </row>
    <row r="19" spans="1:7">
      <c r="A19" s="148" t="s">
        <v>72</v>
      </c>
      <c r="B19" s="179">
        <v>1494.2763</v>
      </c>
      <c r="C19" s="181">
        <v>6.2348046392999998E-2</v>
      </c>
      <c r="D19" s="181">
        <v>1.1044151428999999E-2</v>
      </c>
      <c r="E19" s="181">
        <v>7.1828103639999998E-3</v>
      </c>
      <c r="F19" s="181">
        <v>5.3573090910000003E-3</v>
      </c>
      <c r="G19" s="180" t="s">
        <v>86</v>
      </c>
    </row>
    <row r="20" spans="1:7">
      <c r="A20" s="148" t="s">
        <v>73</v>
      </c>
      <c r="B20" s="179">
        <v>2248.8040999999998</v>
      </c>
      <c r="C20" s="181">
        <v>9.3830399608999998E-2</v>
      </c>
      <c r="D20" s="181">
        <v>1.6620843824999999E-2</v>
      </c>
      <c r="E20" s="181">
        <v>1.0809736724000001E-2</v>
      </c>
      <c r="F20" s="181">
        <v>8.0624571570000001E-3</v>
      </c>
      <c r="G20" s="180" t="s">
        <v>87</v>
      </c>
    </row>
    <row r="21" spans="1:7">
      <c r="A21" s="148" t="s">
        <v>74</v>
      </c>
      <c r="B21" s="179">
        <v>2963.8856999999998</v>
      </c>
      <c r="C21" s="181">
        <v>0.123666876819</v>
      </c>
      <c r="D21" s="181">
        <v>2.1905990537E-2</v>
      </c>
      <c r="E21" s="181">
        <v>1.4247049841999999E-2</v>
      </c>
      <c r="F21" s="181">
        <v>1.0626181921999999E-2</v>
      </c>
      <c r="G21" s="180" t="s">
        <v>88</v>
      </c>
    </row>
    <row r="22" spans="1:7">
      <c r="A22" s="148" t="s">
        <v>75</v>
      </c>
      <c r="B22" s="179">
        <v>3164.4603999999999</v>
      </c>
      <c r="C22" s="181">
        <v>0.13203577131399999</v>
      </c>
      <c r="D22" s="181">
        <v>2.3388432145000002E-2</v>
      </c>
      <c r="E22" s="181">
        <v>1.5211188827E-2</v>
      </c>
      <c r="F22" s="181">
        <v>1.1345286323E-2</v>
      </c>
      <c r="G22" s="180" t="s">
        <v>89</v>
      </c>
    </row>
    <row r="23" spans="1:7">
      <c r="A23" s="148" t="s">
        <v>76</v>
      </c>
      <c r="B23" s="179">
        <v>4092.0574000000001</v>
      </c>
      <c r="C23" s="181">
        <v>0.17073936367500001</v>
      </c>
      <c r="D23" s="181">
        <v>3.0244273819999997E-2</v>
      </c>
      <c r="E23" s="181">
        <v>1.9670038468999999E-2</v>
      </c>
      <c r="F23" s="181">
        <v>1.4670925525E-2</v>
      </c>
      <c r="G23" s="180" t="s">
        <v>90</v>
      </c>
    </row>
    <row r="24" spans="1:7">
      <c r="A24" s="169" t="s">
        <v>77</v>
      </c>
      <c r="B24" s="170">
        <v>4908.9973</v>
      </c>
      <c r="C24" s="173">
        <v>0.20482583535700002</v>
      </c>
      <c r="D24" s="173">
        <v>3.6282252181000001E-2</v>
      </c>
      <c r="E24" s="173">
        <v>2.359697245E-2</v>
      </c>
      <c r="F24" s="173">
        <v>1.7599834692000001E-2</v>
      </c>
      <c r="G24" s="171" t="s">
        <v>91</v>
      </c>
    </row>
    <row r="25" spans="1:7">
      <c r="A25" s="175" t="s">
        <v>268</v>
      </c>
      <c r="B25" s="176">
        <v>23966.69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320.09949999999998</v>
      </c>
      <c r="C27" s="172">
        <v>1.220376003E-2</v>
      </c>
      <c r="D27" s="182"/>
      <c r="E27" s="172">
        <v>1.5386806350000002E-3</v>
      </c>
      <c r="F27" s="172">
        <v>1.1476270900000001E-3</v>
      </c>
      <c r="G27" s="168" t="s">
        <v>99</v>
      </c>
    </row>
    <row r="28" spans="1:7">
      <c r="A28" s="148" t="s">
        <v>93</v>
      </c>
      <c r="B28" s="179">
        <v>1373.8586</v>
      </c>
      <c r="C28" s="181">
        <v>5.2378215739999998E-2</v>
      </c>
      <c r="D28" s="164"/>
      <c r="E28" s="181">
        <v>6.6039766479999993E-3</v>
      </c>
      <c r="F28" s="181">
        <v>4.9255851599999999E-3</v>
      </c>
      <c r="G28" s="180" t="s">
        <v>100</v>
      </c>
    </row>
    <row r="29" spans="1:7">
      <c r="A29" s="148" t="s">
        <v>94</v>
      </c>
      <c r="B29" s="179">
        <v>1671.6925000000001</v>
      </c>
      <c r="C29" s="181">
        <v>6.3733102092999996E-2</v>
      </c>
      <c r="D29" s="164"/>
      <c r="E29" s="181">
        <v>8.0356291640000001E-3</v>
      </c>
      <c r="F29" s="181">
        <v>5.9933851780000005E-3</v>
      </c>
      <c r="G29" s="180" t="s">
        <v>101</v>
      </c>
    </row>
    <row r="30" spans="1:7">
      <c r="A30" s="148" t="s">
        <v>95</v>
      </c>
      <c r="B30" s="179">
        <v>2498.1855</v>
      </c>
      <c r="C30" s="181">
        <v>9.524306146E-2</v>
      </c>
      <c r="D30" s="164"/>
      <c r="E30" s="181">
        <v>1.2008483773000001E-2</v>
      </c>
      <c r="F30" s="181">
        <v>8.9565443089999995E-3</v>
      </c>
      <c r="G30" s="180" t="s">
        <v>102</v>
      </c>
    </row>
    <row r="31" spans="1:7">
      <c r="A31" s="148" t="s">
        <v>96</v>
      </c>
      <c r="B31" s="179">
        <v>3284.0324999999998</v>
      </c>
      <c r="C31" s="181">
        <v>0.12520339631800001</v>
      </c>
      <c r="D31" s="164"/>
      <c r="E31" s="181">
        <v>1.5785957842999999E-2</v>
      </c>
      <c r="F31" s="181">
        <v>1.1773978593000001E-2</v>
      </c>
      <c r="G31" s="180" t="s">
        <v>103</v>
      </c>
    </row>
    <row r="32" spans="1:7">
      <c r="A32" s="148" t="s">
        <v>97</v>
      </c>
      <c r="B32" s="179">
        <v>7071.5839999999998</v>
      </c>
      <c r="C32" s="181">
        <v>0.26960340196099997</v>
      </c>
      <c r="D32" s="164"/>
      <c r="E32" s="181">
        <v>3.3992272276999996E-2</v>
      </c>
      <c r="F32" s="181">
        <v>2.5353183512999998E-2</v>
      </c>
      <c r="G32" s="180" t="s">
        <v>104</v>
      </c>
    </row>
    <row r="33" spans="1:7">
      <c r="A33" s="169" t="s">
        <v>98</v>
      </c>
      <c r="B33" s="170">
        <v>10010.128500000001</v>
      </c>
      <c r="C33" s="173">
        <v>0.38163510433600001</v>
      </c>
      <c r="D33" s="183"/>
      <c r="E33" s="173">
        <v>4.8117509952999994E-2</v>
      </c>
      <c r="F33" s="173">
        <v>3.5888511661000003E-2</v>
      </c>
      <c r="G33" s="171" t="s">
        <v>105</v>
      </c>
    </row>
    <row r="34" spans="1:7">
      <c r="A34" s="175" t="s">
        <v>269</v>
      </c>
      <c r="B34" s="176">
        <v>26229.58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533.61239999999998</v>
      </c>
      <c r="C36" s="172">
        <v>1.6820729111999999E-2</v>
      </c>
      <c r="D36" s="172">
        <v>3.943913284E-3</v>
      </c>
      <c r="E36" s="172">
        <v>2.5650120240000001E-3</v>
      </c>
      <c r="F36" s="172">
        <v>1.9131177830000001E-3</v>
      </c>
      <c r="G36" s="168" t="s">
        <v>110</v>
      </c>
    </row>
    <row r="37" spans="1:7">
      <c r="A37" s="148" t="s">
        <v>107</v>
      </c>
      <c r="B37" s="179">
        <v>2525.2871</v>
      </c>
      <c r="C37" s="181">
        <v>7.9603041909E-2</v>
      </c>
      <c r="D37" s="181">
        <v>1.8664321407000001E-2</v>
      </c>
      <c r="E37" s="181">
        <v>1.2138757976000001E-2</v>
      </c>
      <c r="F37" s="181">
        <v>9.0537095039999998E-3</v>
      </c>
      <c r="G37" s="180" t="s">
        <v>111</v>
      </c>
    </row>
    <row r="38" spans="1:7">
      <c r="A38" s="148" t="s">
        <v>108</v>
      </c>
      <c r="B38" s="179">
        <v>5287.3462</v>
      </c>
      <c r="C38" s="181">
        <v>0.16666969911900001</v>
      </c>
      <c r="D38" s="181">
        <v>3.9078617581000001E-2</v>
      </c>
      <c r="E38" s="181">
        <v>2.5415651098000001E-2</v>
      </c>
      <c r="F38" s="181">
        <v>1.8956298688000001E-2</v>
      </c>
      <c r="G38" s="180" t="s">
        <v>112</v>
      </c>
    </row>
    <row r="39" spans="1:7">
      <c r="A39" s="169" t="s">
        <v>109</v>
      </c>
      <c r="B39" s="170">
        <v>23377.2516</v>
      </c>
      <c r="C39" s="173">
        <v>0.73690644474900002</v>
      </c>
      <c r="D39" s="173">
        <v>0.172780567193</v>
      </c>
      <c r="E39" s="173">
        <v>0.11237169797800001</v>
      </c>
      <c r="F39" s="173">
        <v>8.3812587086000007E-2</v>
      </c>
      <c r="G39" s="171" t="s">
        <v>113</v>
      </c>
    </row>
    <row r="40" spans="1:7">
      <c r="A40" s="175" t="s">
        <v>270</v>
      </c>
      <c r="B40" s="176">
        <v>31723.5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5.9220990191000002E-2</v>
      </c>
      <c r="D42" s="172">
        <v>5.1032209399999992E-3</v>
      </c>
      <c r="E42" s="172">
        <v>3.3189936320000002E-3</v>
      </c>
      <c r="F42" s="172">
        <v>2.4754760119999998E-3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8.5419995952000005E-2</v>
      </c>
      <c r="D43" s="181">
        <v>7.3608548360000001E-3</v>
      </c>
      <c r="E43" s="181">
        <v>4.7872962219999999E-3</v>
      </c>
      <c r="F43" s="181">
        <v>3.570611539E-3</v>
      </c>
      <c r="G43" s="180" t="s">
        <v>119</v>
      </c>
    </row>
    <row r="44" spans="1:7">
      <c r="A44" s="148" t="s">
        <v>116</v>
      </c>
      <c r="B44" s="179">
        <v>3895.8105</v>
      </c>
      <c r="C44" s="181">
        <v>0.33414161054499997</v>
      </c>
      <c r="D44" s="181">
        <v>2.8793818853999998E-2</v>
      </c>
      <c r="E44" s="181">
        <v>1.8726702710000001E-2</v>
      </c>
      <c r="F44" s="181">
        <v>1.3967337238E-2</v>
      </c>
      <c r="G44" s="180" t="s">
        <v>120</v>
      </c>
    </row>
    <row r="45" spans="1:7">
      <c r="A45" s="169" t="s">
        <v>117</v>
      </c>
      <c r="B45" s="170">
        <v>6076.9543999999996</v>
      </c>
      <c r="C45" s="173">
        <v>0.52121717173399995</v>
      </c>
      <c r="D45" s="173">
        <v>4.4914588164999998E-2</v>
      </c>
      <c r="E45" s="173">
        <v>2.9211204814E-2</v>
      </c>
      <c r="F45" s="173">
        <v>2.1787217701000002E-2</v>
      </c>
      <c r="G45" s="171" t="s">
        <v>121</v>
      </c>
    </row>
    <row r="46" spans="1:7">
      <c r="A46" s="175" t="s">
        <v>271</v>
      </c>
      <c r="B46" s="176">
        <v>11659.16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677.72230000000002</v>
      </c>
      <c r="C48" s="172">
        <v>0.20160046523899999</v>
      </c>
      <c r="D48" s="172">
        <v>5.0090252440000002E-3</v>
      </c>
      <c r="E48" s="172">
        <v>3.2577313580000001E-3</v>
      </c>
      <c r="F48" s="172">
        <v>2.4297834599999999E-3</v>
      </c>
      <c r="G48" s="168" t="s">
        <v>124</v>
      </c>
    </row>
    <row r="49" spans="1:7">
      <c r="A49" s="169" t="s">
        <v>123</v>
      </c>
      <c r="B49" s="170">
        <v>2683.9881999999998</v>
      </c>
      <c r="C49" s="173">
        <v>0.79839968349399992</v>
      </c>
      <c r="D49" s="173">
        <v>1.9837276489000001E-2</v>
      </c>
      <c r="E49" s="173">
        <v>1.2901615491000001E-2</v>
      </c>
      <c r="F49" s="173">
        <v>9.6226878419999988E-3</v>
      </c>
      <c r="G49" s="171" t="s">
        <v>125</v>
      </c>
    </row>
    <row r="50" spans="1:7">
      <c r="A50" s="175" t="s">
        <v>272</v>
      </c>
      <c r="B50" s="176">
        <v>3361.71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390.27890000000002</v>
      </c>
      <c r="C52" s="172">
        <v>7.987617398E-3</v>
      </c>
      <c r="D52" s="172">
        <v>2.8845396740000001E-3</v>
      </c>
      <c r="E52" s="172">
        <v>1.876024754E-3</v>
      </c>
      <c r="F52" s="172">
        <v>1.3992356699999999E-3</v>
      </c>
      <c r="G52" s="168" t="s">
        <v>138</v>
      </c>
    </row>
    <row r="53" spans="1:7">
      <c r="A53" s="148" t="s">
        <v>127</v>
      </c>
      <c r="B53" s="179">
        <v>941.7029</v>
      </c>
      <c r="C53" s="181">
        <v>1.927330037E-2</v>
      </c>
      <c r="D53" s="181">
        <v>6.9600979610000002E-3</v>
      </c>
      <c r="E53" s="181">
        <v>4.5266550439999999E-3</v>
      </c>
      <c r="F53" s="181">
        <v>3.3762119540000001E-3</v>
      </c>
      <c r="G53" s="180" t="s">
        <v>139</v>
      </c>
    </row>
    <row r="54" spans="1:7">
      <c r="A54" s="148" t="s">
        <v>128</v>
      </c>
      <c r="B54" s="179">
        <v>1028.9961000000001</v>
      </c>
      <c r="C54" s="181">
        <v>2.1059880897999997E-2</v>
      </c>
      <c r="D54" s="181">
        <v>7.6052793900000006E-3</v>
      </c>
      <c r="E54" s="181">
        <v>4.9462631860000003E-3</v>
      </c>
      <c r="F54" s="181">
        <v>3.6891772699999999E-3</v>
      </c>
      <c r="G54" s="180" t="s">
        <v>140</v>
      </c>
    </row>
    <row r="55" spans="1:7">
      <c r="A55" s="148" t="s">
        <v>129</v>
      </c>
      <c r="B55" s="179">
        <v>1626.6219000000001</v>
      </c>
      <c r="C55" s="181">
        <v>3.3291149966000001E-2</v>
      </c>
      <c r="D55" s="181">
        <v>1.2022313799E-2</v>
      </c>
      <c r="E55" s="181">
        <v>7.8189800919999993E-3</v>
      </c>
      <c r="F55" s="181">
        <v>5.8317971670000003E-3</v>
      </c>
      <c r="G55" s="180" t="s">
        <v>141</v>
      </c>
    </row>
    <row r="56" spans="1:7">
      <c r="A56" s="148" t="s">
        <v>130</v>
      </c>
      <c r="B56" s="179">
        <v>1840.3018999999999</v>
      </c>
      <c r="C56" s="181">
        <v>3.7664417610000001E-2</v>
      </c>
      <c r="D56" s="181">
        <v>1.3601616286E-2</v>
      </c>
      <c r="E56" s="181">
        <v>8.846114712000001E-3</v>
      </c>
      <c r="F56" s="181">
        <v>6.5978869500000004E-3</v>
      </c>
      <c r="G56" s="180" t="s">
        <v>142</v>
      </c>
    </row>
    <row r="57" spans="1:7">
      <c r="A57" s="148" t="s">
        <v>131</v>
      </c>
      <c r="B57" s="179">
        <v>2360.4105</v>
      </c>
      <c r="C57" s="181">
        <v>4.8309186010999997E-2</v>
      </c>
      <c r="D57" s="181">
        <v>1.7445723389000002E-2</v>
      </c>
      <c r="E57" s="181">
        <v>1.1346215557999998E-2</v>
      </c>
      <c r="F57" s="181">
        <v>8.4625906399999999E-3</v>
      </c>
      <c r="G57" s="180" t="s">
        <v>143</v>
      </c>
    </row>
    <row r="58" spans="1:7">
      <c r="A58" s="148" t="s">
        <v>132</v>
      </c>
      <c r="B58" s="179">
        <v>2393.3117999999999</v>
      </c>
      <c r="C58" s="181">
        <v>4.8982558299999999E-2</v>
      </c>
      <c r="D58" s="181">
        <v>1.7688895913000002E-2</v>
      </c>
      <c r="E58" s="181">
        <v>1.1504368236E-2</v>
      </c>
      <c r="F58" s="181">
        <v>8.580549035000001E-3</v>
      </c>
      <c r="G58" s="180" t="s">
        <v>144</v>
      </c>
    </row>
    <row r="59" spans="1:7">
      <c r="A59" s="148" t="s">
        <v>133</v>
      </c>
      <c r="B59" s="179">
        <v>3649.5762</v>
      </c>
      <c r="C59" s="181">
        <v>7.4693810888999998E-2</v>
      </c>
      <c r="D59" s="181">
        <v>2.6973908509000003E-2</v>
      </c>
      <c r="E59" s="181">
        <v>1.7543083400999998E-2</v>
      </c>
      <c r="F59" s="181">
        <v>1.3084533132E-2</v>
      </c>
      <c r="G59" s="180" t="s">
        <v>145</v>
      </c>
    </row>
    <row r="60" spans="1:7">
      <c r="A60" s="148" t="s">
        <v>134</v>
      </c>
      <c r="B60" s="179">
        <v>5737.4462999999996</v>
      </c>
      <c r="C60" s="181">
        <v>0.11742506675599999</v>
      </c>
      <c r="D60" s="181">
        <v>4.2405293955000006E-2</v>
      </c>
      <c r="E60" s="181">
        <v>2.7579229322E-2</v>
      </c>
      <c r="F60" s="181">
        <v>2.0570006513000002E-2</v>
      </c>
      <c r="G60" s="180" t="s">
        <v>146</v>
      </c>
    </row>
    <row r="61" spans="1:7">
      <c r="A61" s="148" t="s">
        <v>135</v>
      </c>
      <c r="B61" s="179">
        <v>7340.0558000000001</v>
      </c>
      <c r="C61" s="181">
        <v>0.15022476852</v>
      </c>
      <c r="D61" s="181">
        <v>5.4250132824E-2</v>
      </c>
      <c r="E61" s="181">
        <v>3.5282784632999997E-2</v>
      </c>
      <c r="F61" s="181">
        <v>2.6315713945999998E-2</v>
      </c>
      <c r="G61" s="180" t="s">
        <v>147</v>
      </c>
    </row>
    <row r="62" spans="1:7">
      <c r="A62" s="148" t="s">
        <v>136</v>
      </c>
      <c r="B62" s="179">
        <v>9621.3237000000008</v>
      </c>
      <c r="C62" s="181">
        <v>0.196914187721</v>
      </c>
      <c r="D62" s="181">
        <v>7.1110915623000009E-2</v>
      </c>
      <c r="E62" s="181">
        <v>4.6248571023999999E-2</v>
      </c>
      <c r="F62" s="181">
        <v>3.4494560963999998E-2</v>
      </c>
      <c r="G62" s="180" t="s">
        <v>148</v>
      </c>
    </row>
    <row r="63" spans="1:7">
      <c r="A63" s="169" t="s">
        <v>137</v>
      </c>
      <c r="B63" s="170">
        <v>11930.462</v>
      </c>
      <c r="C63" s="173">
        <v>0.24417401462800001</v>
      </c>
      <c r="D63" s="173">
        <v>8.8177687716000014E-2</v>
      </c>
      <c r="E63" s="173">
        <v>5.7348327148999997E-2</v>
      </c>
      <c r="F63" s="173">
        <v>4.2773329493999999E-2</v>
      </c>
      <c r="G63" s="171" t="s">
        <v>149</v>
      </c>
    </row>
    <row r="64" spans="1:7">
      <c r="A64" s="175" t="s">
        <v>273</v>
      </c>
      <c r="B64" s="176">
        <v>48860.49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312.13380000000001</v>
      </c>
      <c r="C66" s="172">
        <v>4.768736002E-3</v>
      </c>
      <c r="D66" s="182"/>
      <c r="E66" s="182"/>
      <c r="F66" s="172">
        <v>1.1190683040000001E-3</v>
      </c>
      <c r="G66" s="168" t="s">
        <v>180</v>
      </c>
    </row>
    <row r="67" spans="1:7">
      <c r="A67" s="148" t="s">
        <v>151</v>
      </c>
      <c r="B67" s="179">
        <v>353.71969999999999</v>
      </c>
      <c r="C67" s="181">
        <v>5.4040794940000006E-3</v>
      </c>
      <c r="D67" s="164"/>
      <c r="E67" s="164"/>
      <c r="F67" s="181">
        <v>1.2681628989999999E-3</v>
      </c>
      <c r="G67" s="180" t="s">
        <v>181</v>
      </c>
    </row>
    <row r="68" spans="1:7">
      <c r="A68" s="148" t="s">
        <v>152</v>
      </c>
      <c r="B68" s="179">
        <v>439.19510000000002</v>
      </c>
      <c r="C68" s="181">
        <v>6.7099605529999991E-3</v>
      </c>
      <c r="D68" s="164"/>
      <c r="E68" s="164"/>
      <c r="F68" s="181">
        <v>1.5746110020000001E-3</v>
      </c>
      <c r="G68" s="180" t="s">
        <v>182</v>
      </c>
    </row>
    <row r="69" spans="1:7">
      <c r="A69" s="148" t="s">
        <v>153</v>
      </c>
      <c r="B69" s="179">
        <v>441.61369999999999</v>
      </c>
      <c r="C69" s="181">
        <v>6.7469115810000002E-3</v>
      </c>
      <c r="D69" s="164"/>
      <c r="E69" s="164"/>
      <c r="F69" s="181">
        <v>1.5832822150000001E-3</v>
      </c>
      <c r="G69" s="180" t="s">
        <v>183</v>
      </c>
    </row>
    <row r="70" spans="1:7">
      <c r="A70" s="148" t="s">
        <v>154</v>
      </c>
      <c r="B70" s="179">
        <v>457.24669999999998</v>
      </c>
      <c r="C70" s="181">
        <v>6.9857503409999997E-3</v>
      </c>
      <c r="D70" s="164"/>
      <c r="E70" s="164"/>
      <c r="F70" s="181">
        <v>1.639329957E-3</v>
      </c>
      <c r="G70" s="180" t="s">
        <v>184</v>
      </c>
    </row>
    <row r="71" spans="1:7">
      <c r="A71" s="148" t="s">
        <v>155</v>
      </c>
      <c r="B71" s="179">
        <v>499.21210000000002</v>
      </c>
      <c r="C71" s="181">
        <v>7.6268917810000001E-3</v>
      </c>
      <c r="D71" s="164"/>
      <c r="E71" s="164"/>
      <c r="F71" s="181">
        <v>1.789785143E-3</v>
      </c>
      <c r="G71" s="180" t="s">
        <v>185</v>
      </c>
    </row>
    <row r="72" spans="1:7">
      <c r="A72" s="148" t="s">
        <v>156</v>
      </c>
      <c r="B72" s="179">
        <v>531.57579999999996</v>
      </c>
      <c r="C72" s="181">
        <v>8.1213398069999998E-3</v>
      </c>
      <c r="D72" s="164"/>
      <c r="E72" s="164"/>
      <c r="F72" s="181">
        <v>1.9058161239999998E-3</v>
      </c>
      <c r="G72" s="180" t="s">
        <v>186</v>
      </c>
    </row>
    <row r="73" spans="1:7">
      <c r="A73" s="148" t="s">
        <v>157</v>
      </c>
      <c r="B73" s="179">
        <v>736.20330000000001</v>
      </c>
      <c r="C73" s="181">
        <v>1.1247609779E-2</v>
      </c>
      <c r="D73" s="164"/>
      <c r="E73" s="164"/>
      <c r="F73" s="181">
        <v>2.639450704E-3</v>
      </c>
      <c r="G73" s="180" t="s">
        <v>187</v>
      </c>
    </row>
    <row r="74" spans="1:7">
      <c r="A74" s="148" t="s">
        <v>158</v>
      </c>
      <c r="B74" s="179">
        <v>751.27350000000001</v>
      </c>
      <c r="C74" s="181">
        <v>1.1477850161000001E-2</v>
      </c>
      <c r="D74" s="164"/>
      <c r="E74" s="164"/>
      <c r="F74" s="181">
        <v>2.6934806849999997E-3</v>
      </c>
      <c r="G74" s="180" t="s">
        <v>188</v>
      </c>
    </row>
    <row r="75" spans="1:7">
      <c r="A75" s="148" t="s">
        <v>159</v>
      </c>
      <c r="B75" s="179">
        <v>802.86779999999999</v>
      </c>
      <c r="C75" s="181">
        <v>1.2266100571000001E-2</v>
      </c>
      <c r="D75" s="164"/>
      <c r="E75" s="164"/>
      <c r="F75" s="181">
        <v>2.8784575940000003E-3</v>
      </c>
      <c r="G75" s="180" t="s">
        <v>189</v>
      </c>
    </row>
    <row r="76" spans="1:7">
      <c r="A76" s="148" t="s">
        <v>160</v>
      </c>
      <c r="B76" s="179">
        <v>853.75310000000002</v>
      </c>
      <c r="C76" s="181">
        <v>1.304351898E-2</v>
      </c>
      <c r="D76" s="164"/>
      <c r="E76" s="164"/>
      <c r="F76" s="181">
        <v>3.0608925829999998E-3</v>
      </c>
      <c r="G76" s="180" t="s">
        <v>190</v>
      </c>
    </row>
    <row r="77" spans="1:7">
      <c r="A77" s="148" t="s">
        <v>161</v>
      </c>
      <c r="B77" s="179">
        <v>920.97439999999995</v>
      </c>
      <c r="C77" s="181">
        <v>1.4070516482999999E-2</v>
      </c>
      <c r="D77" s="164"/>
      <c r="E77" s="164"/>
      <c r="F77" s="181">
        <v>3.3018957240000001E-3</v>
      </c>
      <c r="G77" s="180" t="s">
        <v>191</v>
      </c>
    </row>
    <row r="78" spans="1:7">
      <c r="A78" s="148" t="s">
        <v>162</v>
      </c>
      <c r="B78" s="179">
        <v>1214.0594000000001</v>
      </c>
      <c r="C78" s="181">
        <v>1.8548227615999998E-2</v>
      </c>
      <c r="D78" s="164"/>
      <c r="E78" s="164"/>
      <c r="F78" s="181">
        <v>4.3526698919999999E-3</v>
      </c>
      <c r="G78" s="180" t="s">
        <v>192</v>
      </c>
    </row>
    <row r="79" spans="1:7">
      <c r="A79" s="148" t="s">
        <v>163</v>
      </c>
      <c r="B79" s="179">
        <v>1558.0094999999999</v>
      </c>
      <c r="C79" s="181">
        <v>2.3803048543999998E-2</v>
      </c>
      <c r="D79" s="164"/>
      <c r="E79" s="164"/>
      <c r="F79" s="181">
        <v>5.5858066269999992E-3</v>
      </c>
      <c r="G79" s="180" t="s">
        <v>193</v>
      </c>
    </row>
    <row r="80" spans="1:7">
      <c r="A80" s="148" t="s">
        <v>164</v>
      </c>
      <c r="B80" s="179">
        <v>1615.7144000000001</v>
      </c>
      <c r="C80" s="181">
        <v>2.4684655836000002E-2</v>
      </c>
      <c r="D80" s="164"/>
      <c r="E80" s="164"/>
      <c r="F80" s="181">
        <v>5.7926913810000006E-3</v>
      </c>
      <c r="G80" s="180" t="s">
        <v>194</v>
      </c>
    </row>
    <row r="81" spans="1:7">
      <c r="A81" s="148" t="s">
        <v>165</v>
      </c>
      <c r="B81" s="179">
        <v>1671.4521999999999</v>
      </c>
      <c r="C81" s="181">
        <v>2.5536210052000002E-2</v>
      </c>
      <c r="D81" s="164"/>
      <c r="E81" s="164"/>
      <c r="F81" s="181">
        <v>5.992523649E-3</v>
      </c>
      <c r="G81" s="180" t="s">
        <v>195</v>
      </c>
    </row>
    <row r="82" spans="1:7">
      <c r="A82" s="148" t="s">
        <v>166</v>
      </c>
      <c r="B82" s="179">
        <v>1673.5915</v>
      </c>
      <c r="C82" s="181">
        <v>2.5568893975E-2</v>
      </c>
      <c r="D82" s="164"/>
      <c r="E82" s="164"/>
      <c r="F82" s="181">
        <v>6.0001935100000006E-3</v>
      </c>
      <c r="G82" s="180" t="s">
        <v>196</v>
      </c>
    </row>
    <row r="83" spans="1:7">
      <c r="A83" s="148" t="s">
        <v>167</v>
      </c>
      <c r="B83" s="179">
        <v>1680.316</v>
      </c>
      <c r="C83" s="181">
        <v>2.5671629934000004E-2</v>
      </c>
      <c r="D83" s="164"/>
      <c r="E83" s="164"/>
      <c r="F83" s="181">
        <v>6.0243023210000005E-3</v>
      </c>
      <c r="G83" s="180" t="s">
        <v>197</v>
      </c>
    </row>
    <row r="84" spans="1:7">
      <c r="A84" s="148" t="s">
        <v>168</v>
      </c>
      <c r="B84" s="179">
        <v>1685.1298999999999</v>
      </c>
      <c r="C84" s="181">
        <v>2.5745176016000001E-2</v>
      </c>
      <c r="D84" s="164"/>
      <c r="E84" s="164"/>
      <c r="F84" s="181">
        <v>6.0415612110000004E-3</v>
      </c>
      <c r="G84" s="180" t="s">
        <v>198</v>
      </c>
    </row>
    <row r="85" spans="1:7">
      <c r="A85" s="148" t="s">
        <v>169</v>
      </c>
      <c r="B85" s="179">
        <v>1875.7835</v>
      </c>
      <c r="C85" s="181">
        <v>2.8657954723E-2</v>
      </c>
      <c r="D85" s="164"/>
      <c r="E85" s="164"/>
      <c r="F85" s="181">
        <v>6.7250962879999996E-3</v>
      </c>
      <c r="G85" s="180" t="s">
        <v>199</v>
      </c>
    </row>
    <row r="86" spans="1:7">
      <c r="A86" s="148" t="s">
        <v>170</v>
      </c>
      <c r="B86" s="179">
        <v>1903.8191999999999</v>
      </c>
      <c r="C86" s="181">
        <v>2.9086280177999999E-2</v>
      </c>
      <c r="D86" s="164"/>
      <c r="E86" s="164"/>
      <c r="F86" s="181">
        <v>6.8256104360000002E-3</v>
      </c>
      <c r="G86" s="180" t="s">
        <v>200</v>
      </c>
    </row>
    <row r="87" spans="1:7">
      <c r="A87" s="148" t="s">
        <v>171</v>
      </c>
      <c r="B87" s="179">
        <v>2318.9223000000002</v>
      </c>
      <c r="C87" s="181">
        <v>3.5428166565000002E-2</v>
      </c>
      <c r="D87" s="164"/>
      <c r="E87" s="164"/>
      <c r="F87" s="181">
        <v>8.3138463210000006E-3</v>
      </c>
      <c r="G87" s="180" t="s">
        <v>201</v>
      </c>
    </row>
    <row r="88" spans="1:7">
      <c r="A88" s="148" t="s">
        <v>172</v>
      </c>
      <c r="B88" s="179">
        <v>2620.1219000000001</v>
      </c>
      <c r="C88" s="181">
        <v>4.0029851408E-2</v>
      </c>
      <c r="D88" s="164"/>
      <c r="E88" s="164"/>
      <c r="F88" s="181">
        <v>9.3937131140000001E-3</v>
      </c>
      <c r="G88" s="180" t="s">
        <v>202</v>
      </c>
    </row>
    <row r="89" spans="1:7">
      <c r="A89" s="148" t="s">
        <v>173</v>
      </c>
      <c r="B89" s="179">
        <v>3181.5266999999999</v>
      </c>
      <c r="C89" s="181">
        <v>4.8606914453E-2</v>
      </c>
      <c r="D89" s="164"/>
      <c r="E89" s="164"/>
      <c r="F89" s="181">
        <v>1.1406472761E-2</v>
      </c>
      <c r="G89" s="180" t="s">
        <v>203</v>
      </c>
    </row>
    <row r="90" spans="1:7">
      <c r="A90" s="148" t="s">
        <v>174</v>
      </c>
      <c r="B90" s="179">
        <v>4347.009</v>
      </c>
      <c r="C90" s="181">
        <v>6.6412988012999996E-2</v>
      </c>
      <c r="D90" s="164"/>
      <c r="E90" s="164"/>
      <c r="F90" s="181">
        <v>1.5584983069E-2</v>
      </c>
      <c r="G90" s="180" t="s">
        <v>204</v>
      </c>
    </row>
    <row r="91" spans="1:7">
      <c r="A91" s="148" t="s">
        <v>175</v>
      </c>
      <c r="B91" s="179">
        <v>4627.5859</v>
      </c>
      <c r="C91" s="181">
        <v>7.0699602165E-2</v>
      </c>
      <c r="D91" s="164"/>
      <c r="E91" s="164"/>
      <c r="F91" s="181">
        <v>1.6590912947000002E-2</v>
      </c>
      <c r="G91" s="180" t="s">
        <v>205</v>
      </c>
    </row>
    <row r="92" spans="1:7">
      <c r="A92" s="148" t="s">
        <v>176</v>
      </c>
      <c r="B92" s="179">
        <v>4834.0716000000002</v>
      </c>
      <c r="C92" s="181">
        <v>7.3854261453000003E-2</v>
      </c>
      <c r="D92" s="164"/>
      <c r="E92" s="164"/>
      <c r="F92" s="181">
        <v>1.7331209582999999E-2</v>
      </c>
      <c r="G92" s="180" t="s">
        <v>206</v>
      </c>
    </row>
    <row r="93" spans="1:7">
      <c r="A93" s="148" t="s">
        <v>177</v>
      </c>
      <c r="B93" s="179">
        <v>4900.4917999999998</v>
      </c>
      <c r="C93" s="181">
        <v>7.4869019864000005E-2</v>
      </c>
      <c r="D93" s="164"/>
      <c r="E93" s="164"/>
      <c r="F93" s="181">
        <v>1.7569340604000002E-2</v>
      </c>
      <c r="G93" s="180" t="s">
        <v>207</v>
      </c>
    </row>
    <row r="94" spans="1:7">
      <c r="A94" s="148" t="s">
        <v>178</v>
      </c>
      <c r="B94" s="179">
        <v>5447.1761999999999</v>
      </c>
      <c r="C94" s="181">
        <v>8.3221186722999996E-2</v>
      </c>
      <c r="D94" s="164"/>
      <c r="E94" s="164"/>
      <c r="F94" s="181">
        <v>1.9529324381E-2</v>
      </c>
      <c r="G94" s="180" t="s">
        <v>208</v>
      </c>
    </row>
    <row r="95" spans="1:7">
      <c r="A95" s="169" t="s">
        <v>179</v>
      </c>
      <c r="B95" s="170">
        <v>11199.6456</v>
      </c>
      <c r="C95" s="173">
        <v>0.171106599729</v>
      </c>
      <c r="D95" s="183"/>
      <c r="E95" s="183"/>
      <c r="F95" s="173">
        <v>4.0153192010999997E-2</v>
      </c>
      <c r="G95" s="171" t="s">
        <v>209</v>
      </c>
    </row>
    <row r="96" spans="1:7">
      <c r="A96" s="175" t="s">
        <v>274</v>
      </c>
      <c r="B96" s="176">
        <v>65454.2</v>
      </c>
      <c r="C96" s="177">
        <v>1</v>
      </c>
      <c r="D96" s="178"/>
      <c r="E96" s="178"/>
      <c r="F96" s="178"/>
      <c r="G96" s="165"/>
    </row>
    <row r="98" spans="1:7">
      <c r="A98" s="184" t="s">
        <v>210</v>
      </c>
      <c r="B98" s="185">
        <v>1125.8130000000001</v>
      </c>
      <c r="C98" s="187">
        <v>1.000002664748</v>
      </c>
      <c r="D98" s="187">
        <v>8.3208502019999995E-3</v>
      </c>
      <c r="E98" s="187">
        <v>5.4116506330000001E-3</v>
      </c>
      <c r="F98" s="187">
        <v>4.0362871439999998E-3</v>
      </c>
      <c r="G98" s="186" t="s">
        <v>211</v>
      </c>
    </row>
    <row r="99" spans="1:7">
      <c r="A99" s="175" t="s">
        <v>275</v>
      </c>
      <c r="B99" s="176">
        <v>1125.81</v>
      </c>
      <c r="C99" s="177">
        <v>1</v>
      </c>
      <c r="D99" s="178"/>
      <c r="E99" s="178"/>
      <c r="F99" s="178"/>
      <c r="G99" s="165"/>
    </row>
    <row r="101" spans="1:7">
      <c r="A101" s="184" t="s">
        <v>212</v>
      </c>
      <c r="B101" s="185">
        <v>561.15319999999997</v>
      </c>
      <c r="C101" s="187">
        <v>1.000005702575</v>
      </c>
      <c r="D101" s="187">
        <v>4.1474665129999999E-3</v>
      </c>
      <c r="E101" s="188"/>
      <c r="F101" s="187">
        <v>2.0118576060000003E-3</v>
      </c>
      <c r="G101" s="186" t="s">
        <v>213</v>
      </c>
    </row>
    <row r="102" spans="1:7">
      <c r="A102" s="175" t="s">
        <v>276</v>
      </c>
      <c r="B102" s="176">
        <v>561.15</v>
      </c>
      <c r="C102" s="177">
        <v>1</v>
      </c>
      <c r="D102" s="178"/>
      <c r="E102" s="178"/>
      <c r="F102" s="178"/>
      <c r="G102" s="165"/>
    </row>
    <row r="104" spans="1:7">
      <c r="A104" s="166" t="s">
        <v>214</v>
      </c>
      <c r="B104" s="167">
        <v>1909.877</v>
      </c>
      <c r="C104" s="172">
        <v>0.30214122769000001</v>
      </c>
      <c r="D104" s="172">
        <v>1.4115843769E-2</v>
      </c>
      <c r="E104" s="172">
        <v>9.1805540309999999E-3</v>
      </c>
      <c r="F104" s="172">
        <v>6.8473289810000006E-3</v>
      </c>
      <c r="G104" s="168" t="s">
        <v>216</v>
      </c>
    </row>
    <row r="105" spans="1:7">
      <c r="A105" s="169" t="s">
        <v>215</v>
      </c>
      <c r="B105" s="170">
        <v>4411.2629999999999</v>
      </c>
      <c r="C105" s="173">
        <v>0.69785877231000004</v>
      </c>
      <c r="D105" s="173">
        <v>3.2603512860000003E-2</v>
      </c>
      <c r="E105" s="173">
        <v>2.1204422232E-2</v>
      </c>
      <c r="F105" s="173">
        <v>1.5815347786000002E-2</v>
      </c>
      <c r="G105" s="171" t="s">
        <v>217</v>
      </c>
    </row>
    <row r="106" spans="1:7">
      <c r="A106" s="175" t="s">
        <v>277</v>
      </c>
      <c r="B106" s="176">
        <v>6321.14</v>
      </c>
      <c r="C106" s="177">
        <v>1</v>
      </c>
      <c r="D106" s="178"/>
      <c r="E106" s="178"/>
      <c r="F106" s="178"/>
      <c r="G106" s="165"/>
    </row>
    <row r="108" spans="1:7">
      <c r="A108" s="166" t="s">
        <v>218</v>
      </c>
      <c r="B108" s="167">
        <v>475.66320000000002</v>
      </c>
      <c r="C108" s="172">
        <v>6.2716988296999995E-2</v>
      </c>
      <c r="D108" s="172">
        <v>3.5156124809999998E-3</v>
      </c>
      <c r="E108" s="172">
        <v>2.2864570379999998E-3</v>
      </c>
      <c r="F108" s="172">
        <v>1.705357159E-3</v>
      </c>
      <c r="G108" s="168" t="s">
        <v>222</v>
      </c>
    </row>
    <row r="109" spans="1:7">
      <c r="A109" s="148" t="s">
        <v>219</v>
      </c>
      <c r="B109" s="179">
        <v>819.36509999999998</v>
      </c>
      <c r="C109" s="181">
        <v>0.108034658531</v>
      </c>
      <c r="D109" s="181">
        <v>6.0559029409999994E-3</v>
      </c>
      <c r="E109" s="181">
        <v>3.9385916329999996E-3</v>
      </c>
      <c r="F109" s="181">
        <v>2.9376040419999997E-3</v>
      </c>
      <c r="G109" s="180" t="s">
        <v>223</v>
      </c>
    </row>
    <row r="110" spans="1:7">
      <c r="A110" s="148" t="s">
        <v>220</v>
      </c>
      <c r="B110" s="179">
        <v>1416.7311999999999</v>
      </c>
      <c r="C110" s="181">
        <v>0.186798377697</v>
      </c>
      <c r="D110" s="181">
        <v>1.0471017915E-2</v>
      </c>
      <c r="E110" s="181">
        <v>6.8100601920000007E-3</v>
      </c>
      <c r="F110" s="181">
        <v>5.0792928569999996E-3</v>
      </c>
      <c r="G110" s="180" t="s">
        <v>224</v>
      </c>
    </row>
    <row r="111" spans="1:7">
      <c r="A111" s="169" t="s">
        <v>221</v>
      </c>
      <c r="B111" s="170">
        <v>4872.5240000000003</v>
      </c>
      <c r="C111" s="173">
        <v>0.64245043695600001</v>
      </c>
      <c r="D111" s="183"/>
      <c r="E111" s="183"/>
      <c r="F111" s="173">
        <v>1.7469069891999998E-2</v>
      </c>
      <c r="G111" s="171" t="s">
        <v>225</v>
      </c>
    </row>
    <row r="112" spans="1:7">
      <c r="A112" s="175" t="s">
        <v>278</v>
      </c>
      <c r="B112" s="176">
        <v>7584.28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1921.921</v>
      </c>
      <c r="C114" s="172">
        <v>0.44068122671300003</v>
      </c>
      <c r="D114" s="182"/>
      <c r="E114" s="172">
        <v>9.2384481220000002E-3</v>
      </c>
      <c r="F114" s="172">
        <v>6.8905093699999998E-3</v>
      </c>
      <c r="G114" s="168" t="s">
        <v>228</v>
      </c>
    </row>
    <row r="115" spans="1:7">
      <c r="A115" s="169" t="s">
        <v>227</v>
      </c>
      <c r="B115" s="170">
        <v>2439.3330000000001</v>
      </c>
      <c r="C115" s="173">
        <v>0.55931969045599994</v>
      </c>
      <c r="D115" s="183"/>
      <c r="E115" s="173">
        <v>1.1725586729999999E-2</v>
      </c>
      <c r="F115" s="173">
        <v>8.7455451559999998E-3</v>
      </c>
      <c r="G115" s="171" t="s">
        <v>229</v>
      </c>
    </row>
    <row r="116" spans="1:7">
      <c r="A116" s="175" t="s">
        <v>279</v>
      </c>
      <c r="B116" s="176">
        <v>4361.25</v>
      </c>
      <c r="C116" s="177">
        <v>1</v>
      </c>
      <c r="D116" s="178"/>
      <c r="E116" s="178"/>
      <c r="F116" s="178"/>
      <c r="G116" s="165"/>
    </row>
    <row r="118" spans="1:7">
      <c r="A118" s="166" t="s">
        <v>230</v>
      </c>
      <c r="B118" s="167">
        <v>469.88029999999998</v>
      </c>
      <c r="C118" s="172">
        <v>0.46563372046899998</v>
      </c>
      <c r="D118" s="182"/>
      <c r="E118" s="172">
        <v>2.2586593180000001E-3</v>
      </c>
      <c r="F118" s="172">
        <v>1.6846241910000001E-3</v>
      </c>
      <c r="G118" s="168" t="s">
        <v>232</v>
      </c>
    </row>
    <row r="119" spans="1:7">
      <c r="A119" s="169" t="s">
        <v>231</v>
      </c>
      <c r="B119" s="170">
        <v>539.24469999999997</v>
      </c>
      <c r="C119" s="173">
        <v>0.53437123434299993</v>
      </c>
      <c r="D119" s="183"/>
      <c r="E119" s="173">
        <v>2.5920858279999998E-3</v>
      </c>
      <c r="F119" s="173">
        <v>1.9333108169999999E-3</v>
      </c>
      <c r="G119" s="171" t="s">
        <v>233</v>
      </c>
    </row>
    <row r="120" spans="1:7">
      <c r="A120" s="175" t="s">
        <v>280</v>
      </c>
      <c r="B120" s="176">
        <v>1009.12</v>
      </c>
      <c r="C120" s="177">
        <v>1</v>
      </c>
      <c r="D120" s="178"/>
      <c r="E120" s="178"/>
      <c r="F120" s="178"/>
      <c r="G120" s="165"/>
    </row>
    <row r="122" spans="1:7">
      <c r="A122" s="166" t="s">
        <v>234</v>
      </c>
      <c r="B122" s="167">
        <v>489.31479999999999</v>
      </c>
      <c r="C122" s="172">
        <v>1.1735293552999999E-2</v>
      </c>
      <c r="D122" s="182"/>
      <c r="E122" s="172">
        <v>2.352078673E-3</v>
      </c>
      <c r="F122" s="172">
        <v>1.7543011470000001E-3</v>
      </c>
      <c r="G122" s="168" t="s">
        <v>250</v>
      </c>
    </row>
    <row r="123" spans="1:7">
      <c r="A123" s="148" t="s">
        <v>235</v>
      </c>
      <c r="B123" s="179">
        <v>857.89030000000002</v>
      </c>
      <c r="C123" s="181">
        <v>2.0574882483E-2</v>
      </c>
      <c r="D123" s="164"/>
      <c r="E123" s="181">
        <v>4.1237777370000004E-3</v>
      </c>
      <c r="F123" s="181">
        <v>3.0757253550000004E-3</v>
      </c>
      <c r="G123" s="180" t="s">
        <v>251</v>
      </c>
    </row>
    <row r="124" spans="1:7">
      <c r="A124" s="148" t="s">
        <v>236</v>
      </c>
      <c r="B124" s="179">
        <v>1226.4614999999999</v>
      </c>
      <c r="C124" s="181">
        <v>2.9414368285000003E-2</v>
      </c>
      <c r="D124" s="164"/>
      <c r="E124" s="181">
        <v>5.8954561309999994E-3</v>
      </c>
      <c r="F124" s="181">
        <v>4.3971341470000003E-3</v>
      </c>
      <c r="G124" s="180" t="s">
        <v>252</v>
      </c>
    </row>
    <row r="125" spans="1:7">
      <c r="A125" s="148" t="s">
        <v>237</v>
      </c>
      <c r="B125" s="179">
        <v>1415.1306</v>
      </c>
      <c r="C125" s="181">
        <v>3.3939241174000004E-2</v>
      </c>
      <c r="D125" s="164"/>
      <c r="E125" s="181">
        <v>6.8023662959999995E-3</v>
      </c>
      <c r="F125" s="181">
        <v>5.0735543540000004E-3</v>
      </c>
      <c r="G125" s="180" t="s">
        <v>253</v>
      </c>
    </row>
    <row r="126" spans="1:7">
      <c r="A126" s="148" t="s">
        <v>238</v>
      </c>
      <c r="B126" s="179">
        <v>1620.5021999999999</v>
      </c>
      <c r="C126" s="181">
        <v>3.8864692057000001E-2</v>
      </c>
      <c r="D126" s="164"/>
      <c r="E126" s="181">
        <v>7.7895634140000003E-3</v>
      </c>
      <c r="F126" s="181">
        <v>5.8098566969999998E-3</v>
      </c>
      <c r="G126" s="180" t="s">
        <v>254</v>
      </c>
    </row>
    <row r="127" spans="1:7">
      <c r="A127" s="148" t="s">
        <v>239</v>
      </c>
      <c r="B127" s="179">
        <v>1744.6886</v>
      </c>
      <c r="C127" s="181">
        <v>4.1843068880000001E-2</v>
      </c>
      <c r="D127" s="164"/>
      <c r="E127" s="181">
        <v>8.3865128280000006E-3</v>
      </c>
      <c r="F127" s="181">
        <v>6.2550922460000002E-3</v>
      </c>
      <c r="G127" s="180" t="s">
        <v>255</v>
      </c>
    </row>
    <row r="128" spans="1:7">
      <c r="A128" s="148" t="s">
        <v>240</v>
      </c>
      <c r="B128" s="179">
        <v>1933.7048</v>
      </c>
      <c r="C128" s="181">
        <v>4.6376266308999999E-2</v>
      </c>
      <c r="D128" s="164"/>
      <c r="E128" s="181">
        <v>9.2950914629999996E-3</v>
      </c>
      <c r="F128" s="181">
        <v>6.9327568839999999E-3</v>
      </c>
      <c r="G128" s="180" t="s">
        <v>256</v>
      </c>
    </row>
    <row r="129" spans="1:7">
      <c r="A129" s="148" t="s">
        <v>241</v>
      </c>
      <c r="B129" s="179">
        <v>2226.5007000000001</v>
      </c>
      <c r="C129" s="181">
        <v>5.3398424308999999E-2</v>
      </c>
      <c r="D129" s="164"/>
      <c r="E129" s="181">
        <v>1.0702526905000001E-2</v>
      </c>
      <c r="F129" s="181">
        <v>7.9824945639999992E-3</v>
      </c>
      <c r="G129" s="180" t="s">
        <v>257</v>
      </c>
    </row>
    <row r="130" spans="1:7">
      <c r="A130" s="148" t="s">
        <v>242</v>
      </c>
      <c r="B130" s="179">
        <v>2279.89</v>
      </c>
      <c r="C130" s="181">
        <v>5.4678866077999995E-2</v>
      </c>
      <c r="D130" s="164"/>
      <c r="E130" s="181">
        <v>1.0959162987999999E-2</v>
      </c>
      <c r="F130" s="181">
        <v>8.1739069429999991E-3</v>
      </c>
      <c r="G130" s="180" t="s">
        <v>258</v>
      </c>
    </row>
    <row r="131" spans="1:7">
      <c r="A131" s="148" t="s">
        <v>243</v>
      </c>
      <c r="B131" s="179">
        <v>2397.5050000000001</v>
      </c>
      <c r="C131" s="181">
        <v>5.7499640253000001E-2</v>
      </c>
      <c r="D131" s="164"/>
      <c r="E131" s="181">
        <v>1.1524524455000001E-2</v>
      </c>
      <c r="F131" s="181">
        <v>8.5955825789999999E-3</v>
      </c>
      <c r="G131" s="180" t="s">
        <v>259</v>
      </c>
    </row>
    <row r="132" spans="1:7">
      <c r="A132" s="148" t="s">
        <v>244</v>
      </c>
      <c r="B132" s="179">
        <v>2423.2024999999999</v>
      </c>
      <c r="C132" s="181">
        <v>5.8115946373999999E-2</v>
      </c>
      <c r="D132" s="164"/>
      <c r="E132" s="181">
        <v>1.1648049314E-2</v>
      </c>
      <c r="F132" s="181">
        <v>8.6877137669999997E-3</v>
      </c>
      <c r="G132" s="180" t="s">
        <v>260</v>
      </c>
    </row>
    <row r="133" spans="1:7">
      <c r="A133" s="148" t="s">
        <v>245</v>
      </c>
      <c r="B133" s="179">
        <v>2492.5230000000001</v>
      </c>
      <c r="C133" s="181">
        <v>5.9778467958999999E-2</v>
      </c>
      <c r="D133" s="164"/>
      <c r="E133" s="181">
        <v>1.1981264802E-2</v>
      </c>
      <c r="F133" s="181">
        <v>8.9362430010000004E-3</v>
      </c>
      <c r="G133" s="180" t="s">
        <v>261</v>
      </c>
    </row>
    <row r="134" spans="1:7">
      <c r="A134" s="148" t="s">
        <v>246</v>
      </c>
      <c r="B134" s="179">
        <v>2660.9384</v>
      </c>
      <c r="C134" s="181">
        <v>6.3817594014000001E-2</v>
      </c>
      <c r="D134" s="164"/>
      <c r="E134" s="181">
        <v>1.2790817814999999E-2</v>
      </c>
      <c r="F134" s="181">
        <v>9.5400492409999996E-3</v>
      </c>
      <c r="G134" s="180" t="s">
        <v>262</v>
      </c>
    </row>
    <row r="135" spans="1:7">
      <c r="A135" s="148" t="s">
        <v>247</v>
      </c>
      <c r="B135" s="179">
        <v>5382.5519999999997</v>
      </c>
      <c r="C135" s="181">
        <v>0.12909036838099999</v>
      </c>
      <c r="D135" s="164"/>
      <c r="E135" s="181">
        <v>2.5873294177E-2</v>
      </c>
      <c r="F135" s="181">
        <v>1.9297632414999998E-2</v>
      </c>
      <c r="G135" s="180" t="s">
        <v>263</v>
      </c>
    </row>
    <row r="136" spans="1:7">
      <c r="A136" s="148" t="s">
        <v>248</v>
      </c>
      <c r="B136" s="179">
        <v>5894.2132000000001</v>
      </c>
      <c r="C136" s="181">
        <v>0.141361598235</v>
      </c>
      <c r="D136" s="164"/>
      <c r="E136" s="181">
        <v>2.8332789366000002E-2</v>
      </c>
      <c r="F136" s="181">
        <v>2.1132050319000003E-2</v>
      </c>
      <c r="G136" s="180" t="s">
        <v>264</v>
      </c>
    </row>
    <row r="137" spans="1:7">
      <c r="A137" s="169" t="s">
        <v>249</v>
      </c>
      <c r="B137" s="170">
        <v>6650.9867999999997</v>
      </c>
      <c r="C137" s="173">
        <v>0.15951138718299998</v>
      </c>
      <c r="D137" s="183"/>
      <c r="E137" s="173">
        <v>3.1970511021999999E-2</v>
      </c>
      <c r="F137" s="173">
        <v>2.3845250071000003E-2</v>
      </c>
      <c r="G137" s="171" t="s">
        <v>265</v>
      </c>
    </row>
    <row r="138" spans="1:7">
      <c r="A138" s="175" t="s">
        <v>281</v>
      </c>
      <c r="B138" s="176">
        <v>41696</v>
      </c>
      <c r="C138" s="177">
        <v>1</v>
      </c>
      <c r="D138" s="178"/>
      <c r="E138" s="178"/>
      <c r="F138" s="178"/>
      <c r="G138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12/06/2025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904.50109999999995</v>
      </c>
      <c r="C6" s="172">
        <v>0.8</v>
      </c>
      <c r="D6" s="167">
        <v>723.60090000000002</v>
      </c>
      <c r="E6" s="182"/>
      <c r="F6" s="168" t="s">
        <v>84</v>
      </c>
    </row>
    <row r="7" spans="1:6">
      <c r="A7" s="148" t="s">
        <v>71</v>
      </c>
      <c r="B7" s="179">
        <v>1452.2174</v>
      </c>
      <c r="C7" s="181">
        <v>0.8</v>
      </c>
      <c r="D7" s="179">
        <v>1161.7738999999999</v>
      </c>
      <c r="E7" s="164"/>
      <c r="F7" s="180" t="s">
        <v>85</v>
      </c>
    </row>
    <row r="8" spans="1:6">
      <c r="A8" s="148" t="s">
        <v>72</v>
      </c>
      <c r="B8" s="179">
        <v>1494.2763</v>
      </c>
      <c r="C8" s="181">
        <v>0.9</v>
      </c>
      <c r="D8" s="179">
        <v>1344.8487</v>
      </c>
      <c r="E8" s="164"/>
      <c r="F8" s="180" t="s">
        <v>86</v>
      </c>
    </row>
    <row r="9" spans="1:6">
      <c r="A9" s="148" t="s">
        <v>74</v>
      </c>
      <c r="B9" s="179">
        <v>2963.8856999999998</v>
      </c>
      <c r="C9" s="181">
        <v>1</v>
      </c>
      <c r="D9" s="179">
        <v>2963.8856999999998</v>
      </c>
      <c r="E9" s="164"/>
      <c r="F9" s="180" t="s">
        <v>88</v>
      </c>
    </row>
    <row r="10" spans="1:6">
      <c r="A10" s="148" t="s">
        <v>75</v>
      </c>
      <c r="B10" s="179">
        <v>3164.4603999999999</v>
      </c>
      <c r="C10" s="181">
        <v>1</v>
      </c>
      <c r="D10" s="179">
        <v>3164.4603999999999</v>
      </c>
      <c r="E10" s="164"/>
      <c r="F10" s="180" t="s">
        <v>89</v>
      </c>
    </row>
    <row r="11" spans="1:6">
      <c r="A11" s="148" t="s">
        <v>76</v>
      </c>
      <c r="B11" s="179">
        <v>4092.0574000000001</v>
      </c>
      <c r="C11" s="181">
        <v>0.3</v>
      </c>
      <c r="D11" s="179">
        <v>1227.6171999999999</v>
      </c>
      <c r="E11" s="164"/>
      <c r="F11" s="180" t="s">
        <v>90</v>
      </c>
    </row>
    <row r="12" spans="1:6">
      <c r="A12" s="169" t="s">
        <v>77</v>
      </c>
      <c r="B12" s="170">
        <v>4908.9973</v>
      </c>
      <c r="C12" s="173">
        <v>0.8</v>
      </c>
      <c r="D12" s="170">
        <v>3927.1977999999999</v>
      </c>
      <c r="E12" s="183"/>
      <c r="F12" s="171" t="s">
        <v>91</v>
      </c>
    </row>
    <row r="13" spans="1:6">
      <c r="A13" s="175" t="s">
        <v>282</v>
      </c>
      <c r="B13" s="176">
        <v>18980.400000000001</v>
      </c>
      <c r="C13" s="178"/>
      <c r="D13" s="176">
        <v>14513.38</v>
      </c>
      <c r="E13" s="178"/>
      <c r="F13" s="174"/>
    </row>
    <row r="15" spans="1:6">
      <c r="A15" s="184" t="s">
        <v>106</v>
      </c>
      <c r="B15" s="185">
        <v>533.61239999999998</v>
      </c>
      <c r="C15" s="187">
        <v>0.9</v>
      </c>
      <c r="D15" s="185">
        <v>480.25110000000001</v>
      </c>
      <c r="E15" s="188"/>
      <c r="F15" s="186" t="s">
        <v>110</v>
      </c>
    </row>
    <row r="16" spans="1:6">
      <c r="A16" s="175" t="s">
        <v>283</v>
      </c>
      <c r="B16" s="176">
        <v>533.61</v>
      </c>
      <c r="C16" s="178"/>
      <c r="D16" s="176">
        <v>480.25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3895.8110000000001</v>
      </c>
      <c r="C19" s="181">
        <v>0.65</v>
      </c>
      <c r="D19" s="179">
        <v>2532.277</v>
      </c>
      <c r="E19" s="164"/>
      <c r="F19" s="180" t="s">
        <v>120</v>
      </c>
    </row>
    <row r="20" spans="1:6">
      <c r="A20" s="169" t="s">
        <v>117</v>
      </c>
      <c r="B20" s="170">
        <v>6076.9539999999997</v>
      </c>
      <c r="C20" s="173">
        <v>0.65</v>
      </c>
      <c r="D20" s="170">
        <v>3950.02</v>
      </c>
      <c r="E20" s="183"/>
      <c r="F20" s="171" t="s">
        <v>121</v>
      </c>
    </row>
    <row r="21" spans="1:6">
      <c r="A21" s="175" t="s">
        <v>284</v>
      </c>
      <c r="B21" s="176">
        <v>10663.23</v>
      </c>
      <c r="C21" s="178"/>
      <c r="D21" s="178"/>
      <c r="E21" s="178"/>
      <c r="F21" s="174"/>
    </row>
    <row r="23" spans="1:6">
      <c r="A23" s="166" t="s">
        <v>128</v>
      </c>
      <c r="B23" s="167">
        <v>1028.9960000000001</v>
      </c>
      <c r="C23" s="172">
        <v>1</v>
      </c>
      <c r="D23" s="167">
        <v>1028.9961000000001</v>
      </c>
      <c r="E23" s="182"/>
      <c r="F23" s="168" t="s">
        <v>140</v>
      </c>
    </row>
    <row r="24" spans="1:6">
      <c r="A24" s="148" t="s">
        <v>129</v>
      </c>
      <c r="B24" s="179">
        <v>1626.6220000000001</v>
      </c>
      <c r="C24" s="181">
        <v>0.5</v>
      </c>
      <c r="D24" s="179">
        <v>813.31100000000004</v>
      </c>
      <c r="E24" s="164"/>
      <c r="F24" s="180" t="s">
        <v>141</v>
      </c>
    </row>
    <row r="25" spans="1:6">
      <c r="A25" s="148" t="s">
        <v>130</v>
      </c>
      <c r="B25" s="179">
        <v>1840.3019999999999</v>
      </c>
      <c r="C25" s="181">
        <v>0.4</v>
      </c>
      <c r="D25" s="179">
        <v>736.12080000000003</v>
      </c>
      <c r="E25" s="164"/>
      <c r="F25" s="180" t="s">
        <v>142</v>
      </c>
    </row>
    <row r="26" spans="1:6">
      <c r="A26" s="148" t="s">
        <v>131</v>
      </c>
      <c r="B26" s="179">
        <v>2360.41</v>
      </c>
      <c r="C26" s="181">
        <v>0.25</v>
      </c>
      <c r="D26" s="179">
        <v>590.10260000000005</v>
      </c>
      <c r="E26" s="164"/>
      <c r="F26" s="180" t="s">
        <v>143</v>
      </c>
    </row>
    <row r="27" spans="1:6">
      <c r="A27" s="148" t="s">
        <v>132</v>
      </c>
      <c r="B27" s="179">
        <v>2393.3119999999999</v>
      </c>
      <c r="C27" s="181">
        <v>0.4</v>
      </c>
      <c r="D27" s="179">
        <v>957.32470000000001</v>
      </c>
      <c r="E27" s="164"/>
      <c r="F27" s="180" t="s">
        <v>144</v>
      </c>
    </row>
    <row r="28" spans="1:6">
      <c r="A28" s="148" t="s">
        <v>134</v>
      </c>
      <c r="B28" s="179">
        <v>5737.4459999999999</v>
      </c>
      <c r="C28" s="181">
        <v>0.5</v>
      </c>
      <c r="D28" s="179">
        <v>2868.7231000000002</v>
      </c>
      <c r="E28" s="164"/>
      <c r="F28" s="180" t="s">
        <v>146</v>
      </c>
    </row>
    <row r="29" spans="1:6">
      <c r="A29" s="148" t="s">
        <v>135</v>
      </c>
      <c r="B29" s="179">
        <v>7340.0559999999996</v>
      </c>
      <c r="C29" s="181">
        <v>0.6</v>
      </c>
      <c r="D29" s="179">
        <v>4404.0334999999995</v>
      </c>
      <c r="E29" s="164"/>
      <c r="F29" s="180" t="s">
        <v>147</v>
      </c>
    </row>
    <row r="30" spans="1:6">
      <c r="A30" s="148" t="s">
        <v>136</v>
      </c>
      <c r="B30" s="179">
        <v>9621.3240000000005</v>
      </c>
      <c r="C30" s="181">
        <v>0.75</v>
      </c>
      <c r="D30" s="179">
        <v>7215.9928</v>
      </c>
      <c r="E30" s="164"/>
      <c r="F30" s="180" t="s">
        <v>148</v>
      </c>
    </row>
    <row r="31" spans="1:6">
      <c r="A31" s="169" t="s">
        <v>137</v>
      </c>
      <c r="B31" s="170">
        <v>11930.462</v>
      </c>
      <c r="C31" s="173">
        <v>0.85</v>
      </c>
      <c r="D31" s="170">
        <v>10140.8927</v>
      </c>
      <c r="E31" s="183"/>
      <c r="F31" s="171" t="s">
        <v>149</v>
      </c>
    </row>
    <row r="32" spans="1:6">
      <c r="A32" s="175" t="s">
        <v>285</v>
      </c>
      <c r="B32" s="176">
        <v>43878.93</v>
      </c>
      <c r="C32" s="178"/>
      <c r="D32" s="176">
        <v>28755.5</v>
      </c>
      <c r="E32" s="178"/>
      <c r="F32" s="174"/>
    </row>
    <row r="34" spans="1:6">
      <c r="A34" s="166" t="s">
        <v>159</v>
      </c>
      <c r="B34" s="167">
        <v>802.86779999999999</v>
      </c>
      <c r="C34" s="172">
        <v>1</v>
      </c>
      <c r="D34" s="167">
        <v>802.86779999999999</v>
      </c>
      <c r="E34" s="182"/>
      <c r="F34" s="168" t="s">
        <v>189</v>
      </c>
    </row>
    <row r="35" spans="1:6">
      <c r="A35" s="148" t="s">
        <v>160</v>
      </c>
      <c r="B35" s="179">
        <v>853.75310000000002</v>
      </c>
      <c r="C35" s="181">
        <v>1</v>
      </c>
      <c r="D35" s="179">
        <v>853.75310000000002</v>
      </c>
      <c r="E35" s="164"/>
      <c r="F35" s="180" t="s">
        <v>190</v>
      </c>
    </row>
    <row r="36" spans="1:6">
      <c r="A36" s="148" t="s">
        <v>161</v>
      </c>
      <c r="B36" s="179">
        <v>920.97439999999995</v>
      </c>
      <c r="C36" s="181">
        <v>0.7</v>
      </c>
      <c r="D36" s="179">
        <v>644.68209999999999</v>
      </c>
      <c r="E36" s="164"/>
      <c r="F36" s="180" t="s">
        <v>191</v>
      </c>
    </row>
    <row r="37" spans="1:6">
      <c r="A37" s="148" t="s">
        <v>162</v>
      </c>
      <c r="B37" s="179">
        <v>1214.0594000000001</v>
      </c>
      <c r="C37" s="181">
        <v>1</v>
      </c>
      <c r="D37" s="179">
        <v>1214.0594000000001</v>
      </c>
      <c r="E37" s="164"/>
      <c r="F37" s="180" t="s">
        <v>192</v>
      </c>
    </row>
    <row r="38" spans="1:6">
      <c r="A38" s="148" t="s">
        <v>164</v>
      </c>
      <c r="B38" s="179">
        <v>1615.7144000000001</v>
      </c>
      <c r="C38" s="181">
        <v>1</v>
      </c>
      <c r="D38" s="179">
        <v>1615.7144000000001</v>
      </c>
      <c r="E38" s="164"/>
      <c r="F38" s="180" t="s">
        <v>194</v>
      </c>
    </row>
    <row r="39" spans="1:6">
      <c r="A39" s="148" t="s">
        <v>165</v>
      </c>
      <c r="B39" s="179">
        <v>1671.4521999999999</v>
      </c>
      <c r="C39" s="181">
        <v>1</v>
      </c>
      <c r="D39" s="179">
        <v>1671.4521999999999</v>
      </c>
      <c r="E39" s="164"/>
      <c r="F39" s="180" t="s">
        <v>195</v>
      </c>
    </row>
    <row r="40" spans="1:6">
      <c r="A40" s="148" t="s">
        <v>166</v>
      </c>
      <c r="B40" s="179">
        <v>1673.5915</v>
      </c>
      <c r="C40" s="181">
        <v>1</v>
      </c>
      <c r="D40" s="179">
        <v>1673.5915</v>
      </c>
      <c r="E40" s="164"/>
      <c r="F40" s="180" t="s">
        <v>196</v>
      </c>
    </row>
    <row r="41" spans="1:6">
      <c r="A41" s="148" t="s">
        <v>167</v>
      </c>
      <c r="B41" s="179">
        <v>1680.316</v>
      </c>
      <c r="C41" s="181">
        <v>1</v>
      </c>
      <c r="D41" s="179">
        <v>1680.316</v>
      </c>
      <c r="E41" s="164"/>
      <c r="F41" s="180" t="s">
        <v>197</v>
      </c>
    </row>
    <row r="42" spans="1:6">
      <c r="A42" s="148" t="s">
        <v>168</v>
      </c>
      <c r="B42" s="179">
        <v>1685.1298999999999</v>
      </c>
      <c r="C42" s="181">
        <v>0.9</v>
      </c>
      <c r="D42" s="179">
        <v>1516.6169</v>
      </c>
      <c r="E42" s="164"/>
      <c r="F42" s="180" t="s">
        <v>198</v>
      </c>
    </row>
    <row r="43" spans="1:6">
      <c r="A43" s="148" t="s">
        <v>170</v>
      </c>
      <c r="B43" s="179">
        <v>1903.8191999999999</v>
      </c>
      <c r="C43" s="181">
        <v>1</v>
      </c>
      <c r="D43" s="179">
        <v>1903.8191999999999</v>
      </c>
      <c r="E43" s="164"/>
      <c r="F43" s="180" t="s">
        <v>200</v>
      </c>
    </row>
    <row r="44" spans="1:6">
      <c r="A44" s="148" t="s">
        <v>171</v>
      </c>
      <c r="B44" s="179">
        <v>2318.9223000000002</v>
      </c>
      <c r="C44" s="181">
        <v>1</v>
      </c>
      <c r="D44" s="179">
        <v>2318.9223000000002</v>
      </c>
      <c r="E44" s="164"/>
      <c r="F44" s="180" t="s">
        <v>201</v>
      </c>
    </row>
    <row r="45" spans="1:6">
      <c r="A45" s="148" t="s">
        <v>172</v>
      </c>
      <c r="B45" s="179">
        <v>2620.1219000000001</v>
      </c>
      <c r="C45" s="181">
        <v>0.9</v>
      </c>
      <c r="D45" s="179">
        <v>2358.1097</v>
      </c>
      <c r="E45" s="164"/>
      <c r="F45" s="180" t="s">
        <v>202</v>
      </c>
    </row>
    <row r="46" spans="1:6">
      <c r="A46" s="148" t="s">
        <v>173</v>
      </c>
      <c r="B46" s="179">
        <v>3181.5266999999999</v>
      </c>
      <c r="C46" s="181">
        <v>0.75</v>
      </c>
      <c r="D46" s="179">
        <v>2386.145</v>
      </c>
      <c r="E46" s="164"/>
      <c r="F46" s="180" t="s">
        <v>203</v>
      </c>
    </row>
    <row r="47" spans="1:6">
      <c r="A47" s="148" t="s">
        <v>174</v>
      </c>
      <c r="B47" s="179">
        <v>4347.009</v>
      </c>
      <c r="C47" s="181">
        <v>0.9</v>
      </c>
      <c r="D47" s="179">
        <v>3912.3081000000002</v>
      </c>
      <c r="E47" s="164"/>
      <c r="F47" s="180" t="s">
        <v>204</v>
      </c>
    </row>
    <row r="48" spans="1:6">
      <c r="A48" s="148" t="s">
        <v>175</v>
      </c>
      <c r="B48" s="179">
        <v>4627.5859</v>
      </c>
      <c r="C48" s="181">
        <v>0.9</v>
      </c>
      <c r="D48" s="179">
        <v>4164.8272999999999</v>
      </c>
      <c r="E48" s="164"/>
      <c r="F48" s="180" t="s">
        <v>205</v>
      </c>
    </row>
    <row r="49" spans="1:6">
      <c r="A49" s="148" t="s">
        <v>176</v>
      </c>
      <c r="B49" s="179">
        <v>4834.0716000000002</v>
      </c>
      <c r="C49" s="181">
        <v>0.9</v>
      </c>
      <c r="D49" s="179">
        <v>4350.6644999999999</v>
      </c>
      <c r="E49" s="164"/>
      <c r="F49" s="180" t="s">
        <v>206</v>
      </c>
    </row>
    <row r="50" spans="1:6">
      <c r="A50" s="148" t="s">
        <v>177</v>
      </c>
      <c r="B50" s="179">
        <v>4900.4917999999998</v>
      </c>
      <c r="C50" s="181">
        <v>1</v>
      </c>
      <c r="D50" s="179">
        <v>4900.4917999999998</v>
      </c>
      <c r="E50" s="164"/>
      <c r="F50" s="180" t="s">
        <v>207</v>
      </c>
    </row>
    <row r="51" spans="1:6">
      <c r="A51" s="148" t="s">
        <v>178</v>
      </c>
      <c r="B51" s="179">
        <v>5447.1761999999999</v>
      </c>
      <c r="C51" s="181">
        <v>1</v>
      </c>
      <c r="D51" s="179">
        <v>5447.1761999999999</v>
      </c>
      <c r="E51" s="164"/>
      <c r="F51" s="180" t="s">
        <v>208</v>
      </c>
    </row>
    <row r="52" spans="1:6">
      <c r="A52" s="169" t="s">
        <v>179</v>
      </c>
      <c r="B52" s="170">
        <v>11199.6456</v>
      </c>
      <c r="C52" s="173">
        <v>0.9</v>
      </c>
      <c r="D52" s="170">
        <v>8601.5342999999993</v>
      </c>
      <c r="E52" s="183"/>
      <c r="F52" s="171" t="s">
        <v>209</v>
      </c>
    </row>
    <row r="53" spans="1:6">
      <c r="A53" s="175" t="s">
        <v>286</v>
      </c>
      <c r="B53" s="176">
        <v>57498.23</v>
      </c>
      <c r="C53" s="178"/>
      <c r="D53" s="176">
        <v>52017.05</v>
      </c>
      <c r="E53" s="178"/>
      <c r="F53" s="174"/>
    </row>
    <row r="55" spans="1:6">
      <c r="A55" s="166" t="s">
        <v>219</v>
      </c>
      <c r="B55" s="167">
        <v>819.36509999999998</v>
      </c>
      <c r="C55" s="172">
        <v>0.8</v>
      </c>
      <c r="D55" s="167">
        <v>655.49210000000005</v>
      </c>
      <c r="E55" s="182"/>
      <c r="F55" s="168" t="s">
        <v>223</v>
      </c>
    </row>
    <row r="56" spans="1:6">
      <c r="A56" s="169" t="s">
        <v>220</v>
      </c>
      <c r="B56" s="170">
        <v>1416.7311999999999</v>
      </c>
      <c r="C56" s="173">
        <v>0.8</v>
      </c>
      <c r="D56" s="170">
        <v>1133.385</v>
      </c>
      <c r="E56" s="183"/>
      <c r="F56" s="171" t="s">
        <v>224</v>
      </c>
    </row>
    <row r="57" spans="1:6">
      <c r="A57" s="175" t="s">
        <v>287</v>
      </c>
      <c r="B57" s="176">
        <v>2236.1</v>
      </c>
      <c r="C57" s="178"/>
      <c r="D57" s="176">
        <v>1788.88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266</v>
      </c>
      <c r="B59" s="194">
        <v>133790.495210472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8">
        <v>45785</v>
      </c>
      <c r="B5723" s="197">
        <v>1357.7239999999999</v>
      </c>
      <c r="C5723" s="197">
        <v>1767.9681</v>
      </c>
      <c r="D5723" s="197">
        <v>1674.7073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1210.1759404746613</v>
      </c>
      <c r="J5723" s="108">
        <f t="shared" si="137"/>
        <v>816.40703640550339</v>
      </c>
    </row>
    <row r="5724" spans="1:10" ht="15">
      <c r="A5724" s="198">
        <v>45786</v>
      </c>
      <c r="B5724" s="197">
        <v>1367.7861</v>
      </c>
      <c r="C5724" s="197">
        <v>1778.2891999999999</v>
      </c>
      <c r="D5724" s="197">
        <v>1456.0468000000001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1052.1676268832894</v>
      </c>
      <c r="J5724" s="108">
        <f t="shared" si="137"/>
        <v>819.98741858212304</v>
      </c>
    </row>
    <row r="5725" spans="1:10" ht="15">
      <c r="A5725" s="198">
        <v>45789</v>
      </c>
      <c r="B5725" s="197">
        <v>1355.4965</v>
      </c>
      <c r="C5725" s="197">
        <v>1762.1220000000001</v>
      </c>
      <c r="D5725" s="197">
        <v>1446.2734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1045.1051786950984</v>
      </c>
      <c r="J5725" s="108">
        <f t="shared" si="137"/>
        <v>819.67687814188173</v>
      </c>
    </row>
    <row r="5726" spans="1:10" ht="15">
      <c r="A5726" s="198">
        <v>45790</v>
      </c>
      <c r="B5726" s="197">
        <v>1340.5786000000001</v>
      </c>
      <c r="C5726" s="197">
        <v>1744.6850999999999</v>
      </c>
      <c r="D5726" s="197">
        <v>1431.1525999999999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1034.1785956672884</v>
      </c>
      <c r="J5726" s="108">
        <f t="shared" si="137"/>
        <v>813.52321220235387</v>
      </c>
    </row>
    <row r="5727" spans="1:10" ht="15">
      <c r="A5727" s="198">
        <v>45791</v>
      </c>
      <c r="B5727" s="197">
        <v>1340.3697</v>
      </c>
      <c r="C5727" s="197">
        <v>1740.6017999999999</v>
      </c>
      <c r="D5727" s="197">
        <v>1430.4289000000001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1033.6556360264478</v>
      </c>
      <c r="J5727" s="108">
        <f t="shared" si="137"/>
        <v>816.66606979363019</v>
      </c>
    </row>
    <row r="5728" spans="1:10" ht="15">
      <c r="A5728" s="198">
        <v>45792</v>
      </c>
      <c r="B5728" s="197">
        <v>1358.0128</v>
      </c>
      <c r="C5728" s="197">
        <v>1760.0666000000001</v>
      </c>
      <c r="D5728" s="197">
        <v>1446.8025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1045.4875166057921</v>
      </c>
      <c r="J5728" s="108">
        <f t="shared" si="137"/>
        <v>828.04570401936724</v>
      </c>
    </row>
    <row r="5729" spans="1:10" ht="15">
      <c r="A5729" s="198">
        <v>45793</v>
      </c>
      <c r="B5729" s="197">
        <v>1376.8737000000001</v>
      </c>
      <c r="C5729" s="197">
        <v>1783.1088999999999</v>
      </c>
      <c r="D5729" s="197">
        <v>1464.1790000000001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1058.0441121551505</v>
      </c>
      <c r="J5729" s="108">
        <f t="shared" si="137"/>
        <v>836.01417314274443</v>
      </c>
    </row>
    <row r="5730" spans="1:10" ht="15">
      <c r="A5730" s="198">
        <v>45796</v>
      </c>
      <c r="B5730" s="197">
        <v>1379.8009</v>
      </c>
      <c r="C5730" s="197">
        <v>1786.4344000000001</v>
      </c>
      <c r="D5730" s="197">
        <v>1465.2777000000001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1058.8380540611774</v>
      </c>
      <c r="J5730" s="108">
        <f t="shared" si="137"/>
        <v>836.05005686464676</v>
      </c>
    </row>
    <row r="5731" spans="1:10" ht="15">
      <c r="A5731" s="198">
        <v>45797</v>
      </c>
      <c r="B5731" s="197">
        <v>1386.0752</v>
      </c>
      <c r="C5731" s="197">
        <v>1796.1829</v>
      </c>
      <c r="D5731" s="197">
        <v>1472.5455999999999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1064.089979408237</v>
      </c>
      <c r="J5731" s="108">
        <f t="shared" si="137"/>
        <v>838.5171875894024</v>
      </c>
    </row>
    <row r="5732" spans="1:10" ht="15">
      <c r="A5732" s="198">
        <v>45798</v>
      </c>
      <c r="B5732" s="197">
        <v>1374.578</v>
      </c>
      <c r="C5732" s="197">
        <v>1786.6262999999999</v>
      </c>
      <c r="D5732" s="197">
        <v>1463.4184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1057.4944878594151</v>
      </c>
      <c r="J5732" s="108">
        <f t="shared" si="137"/>
        <v>834.36951444545036</v>
      </c>
    </row>
    <row r="5733" spans="1:10" ht="15">
      <c r="A5733" s="198">
        <v>45799</v>
      </c>
      <c r="B5733" s="197">
        <v>1364.9722999999999</v>
      </c>
      <c r="C5733" s="197">
        <v>1765.9067</v>
      </c>
      <c r="D5733" s="197">
        <v>1446.7935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1045.4810130314274</v>
      </c>
      <c r="J5733" s="108">
        <f t="shared" si="137"/>
        <v>826.34154825633448</v>
      </c>
    </row>
    <row r="5734" spans="1:10" ht="15">
      <c r="A5734" s="198">
        <v>45800</v>
      </c>
      <c r="B5734" s="197">
        <v>1365.6268</v>
      </c>
      <c r="C5734" s="197">
        <v>1771.5261</v>
      </c>
      <c r="D5734" s="197">
        <v>1449.3976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1047.3627861428183</v>
      </c>
      <c r="J5734" s="108">
        <f t="shared" si="137"/>
        <v>825.43025866670871</v>
      </c>
    </row>
    <row r="5735" spans="1:10" ht="15">
      <c r="A5735" s="198">
        <v>45803</v>
      </c>
      <c r="B5735" s="197">
        <v>1381.0907999999999</v>
      </c>
      <c r="C5735" s="197">
        <v>1789.2277999999999</v>
      </c>
      <c r="D5735" s="197">
        <v>1461.3415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1055.9936796819075</v>
      </c>
      <c r="J5735" s="108">
        <f t="shared" si="137"/>
        <v>830.94650700146849</v>
      </c>
    </row>
    <row r="5736" spans="1:10" ht="15">
      <c r="A5736" s="198">
        <v>45804</v>
      </c>
      <c r="B5736" s="197">
        <v>1391.1934000000001</v>
      </c>
      <c r="C5736" s="197">
        <v>1791.1575</v>
      </c>
      <c r="D5736" s="197">
        <v>1466.8601000000001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1059.9815269583262</v>
      </c>
      <c r="J5736" s="108">
        <f t="shared" si="137"/>
        <v>840.28790301950255</v>
      </c>
    </row>
    <row r="5737" spans="1:10" ht="15">
      <c r="A5737" s="198">
        <v>45805</v>
      </c>
      <c r="B5737" s="197">
        <v>1403.9367</v>
      </c>
      <c r="C5737" s="197">
        <v>1801.7</v>
      </c>
      <c r="D5737" s="197">
        <v>1476.8716999999999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1067.2161030813631</v>
      </c>
      <c r="J5737" s="108">
        <f t="shared" si="137"/>
        <v>848.72400195812907</v>
      </c>
    </row>
    <row r="5738" spans="1:10" ht="15">
      <c r="A5738" s="198">
        <v>45806</v>
      </c>
      <c r="B5738" s="197">
        <v>1407.2683</v>
      </c>
      <c r="C5738" s="197">
        <v>1805.5268000000001</v>
      </c>
      <c r="D5738" s="197">
        <v>1483.1813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1071.7755422824814</v>
      </c>
      <c r="J5738" s="108">
        <f t="shared" si="137"/>
        <v>857.88605070605831</v>
      </c>
    </row>
    <row r="5739" spans="1:10" ht="15">
      <c r="A5739" s="198">
        <v>45807</v>
      </c>
      <c r="B5739" s="197">
        <v>1403.6475</v>
      </c>
      <c r="C5739" s="197">
        <v>1810.1080999999999</v>
      </c>
      <c r="D5739" s="197">
        <v>1485.8603000000001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1073.7114395849724</v>
      </c>
      <c r="J5739" s="108">
        <f t="shared" si="137"/>
        <v>857.91772540292641</v>
      </c>
    </row>
    <row r="5740" spans="1:10" ht="15">
      <c r="A5740" s="198">
        <v>45810</v>
      </c>
      <c r="B5740" s="197">
        <v>1396.7774999999999</v>
      </c>
      <c r="C5740" s="197">
        <v>1804.4938999999999</v>
      </c>
      <c r="D5740" s="197">
        <v>1480.817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1070.067053296935</v>
      </c>
      <c r="J5740" s="108">
        <f t="shared" si="137"/>
        <v>852.13766393974663</v>
      </c>
    </row>
    <row r="5741" spans="1:10" ht="15">
      <c r="A5741" s="198">
        <v>45811</v>
      </c>
      <c r="B5741" s="197">
        <v>1398.4747</v>
      </c>
      <c r="C5741" s="197">
        <v>1796.9473</v>
      </c>
      <c r="D5741" s="197">
        <v>1475.0844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1065.9245654745168</v>
      </c>
      <c r="J5741" s="108">
        <f t="shared" si="137"/>
        <v>849.17301218805733</v>
      </c>
    </row>
    <row r="5742" spans="1:10" ht="15">
      <c r="A5742" s="198">
        <v>45812</v>
      </c>
      <c r="B5742" s="197">
        <v>1393.1645000000001</v>
      </c>
      <c r="C5742" s="197">
        <v>1794.9717000000001</v>
      </c>
      <c r="D5742" s="197">
        <v>1473.2732000000001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1064.6157572646359</v>
      </c>
      <c r="J5742" s="108">
        <f t="shared" si="137"/>
        <v>844.23461305291926</v>
      </c>
    </row>
    <row r="5743" spans="1:10" ht="15">
      <c r="A5743" s="198">
        <v>45813</v>
      </c>
      <c r="B5743" s="197">
        <v>1391.7438999999999</v>
      </c>
      <c r="C5743" s="197">
        <v>1794.4602</v>
      </c>
      <c r="D5743" s="197">
        <v>1470.5027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1062.6137402894396</v>
      </c>
      <c r="J5743" s="108">
        <f t="shared" si="137"/>
        <v>841.81856134383395</v>
      </c>
    </row>
    <row r="5744" spans="1:10" ht="15">
      <c r="A5744" s="198">
        <v>45814</v>
      </c>
      <c r="B5744" s="197">
        <v>1396.6246000000001</v>
      </c>
      <c r="C5744" s="197">
        <v>1798.4906000000001</v>
      </c>
      <c r="D5744" s="197">
        <v>1473.1401000000001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1064.5195766259792</v>
      </c>
      <c r="J5744" s="108">
        <f t="shared" si="137"/>
        <v>844.04734710859736</v>
      </c>
    </row>
    <row r="5745" spans="1:10" ht="15">
      <c r="A5745" s="198">
        <v>45817</v>
      </c>
      <c r="B5745" s="197">
        <v>1408.2917</v>
      </c>
      <c r="C5745" s="197">
        <v>1816.1755000000001</v>
      </c>
      <c r="D5745" s="197">
        <v>1486.1570999999999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1073.9259130151252</v>
      </c>
      <c r="J5745" s="108">
        <f t="shared" si="137"/>
        <v>849.99412876677923</v>
      </c>
    </row>
    <row r="5746" spans="1:10" ht="15">
      <c r="A5746" s="198">
        <v>45818</v>
      </c>
      <c r="B5746" s="197">
        <v>1417.5751</v>
      </c>
      <c r="C5746" s="197">
        <v>1824.6088</v>
      </c>
      <c r="D5746" s="197">
        <v>1496.3035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1081.2578982297548</v>
      </c>
      <c r="J5746" s="108">
        <f t="shared" si="137"/>
        <v>859.69065235465496</v>
      </c>
    </row>
    <row r="5747" spans="1:10" ht="15">
      <c r="A5747" s="198">
        <v>45819</v>
      </c>
      <c r="B5747" s="197">
        <v>1409.7147</v>
      </c>
      <c r="C5747" s="197">
        <v>1810.4952000000001</v>
      </c>
      <c r="D5747" s="197">
        <v>1485.2319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1073.2573455704578</v>
      </c>
      <c r="J5747" s="108">
        <f t="shared" si="137"/>
        <v>854.60707752553776</v>
      </c>
    </row>
    <row r="5748" spans="1:10" ht="15">
      <c r="A5748" s="198">
        <v>45820</v>
      </c>
      <c r="B5748" s="197">
        <v>1389.6938</v>
      </c>
      <c r="C5748" s="197">
        <v>1786.64</v>
      </c>
      <c r="D5748" s="197">
        <v>1470.0485000000001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1062.2855265698463</v>
      </c>
      <c r="J5748" s="108">
        <f t="shared" si="137"/>
        <v>851.05573048771396</v>
      </c>
    </row>
    <row r="5749" spans="1:10" ht="15">
      <c r="G5749" s="108" t="e">
        <f>G5748*#REF!/#REF!</f>
        <v>#REF!</v>
      </c>
      <c r="H5749" s="108">
        <f t="shared" si="135"/>
        <v>0</v>
      </c>
      <c r="I5749" s="108">
        <f t="shared" si="136"/>
        <v>0</v>
      </c>
      <c r="J5749" s="108">
        <f t="shared" si="137"/>
        <v>0</v>
      </c>
    </row>
    <row r="5750" spans="1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1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1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1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1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1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1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1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1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1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1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48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3412.3449999999998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2967.8813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2948.0342999999998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2917.7429999999999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2916.2678000000001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2953.0583000000001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2988.5254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2994.6016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3009.4551999999999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2991.0929999999998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2957.1637000000001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2963.14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2987.5581000000002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2998.8404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3019.308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3042.8386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3048.4549000000002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3038.6770000000001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3026.9133999999999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3023.1968000000002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3018.0832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3023.4962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3050.3078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3071.1332000000002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3049.8436999999999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3018.6754000000001</v>
      </c>
      <c r="E5748" s="197">
        <v>2232.4333999999999</v>
      </c>
      <c r="F5748" s="197">
        <v>2968.2953000000002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8">
        <v>45785</v>
      </c>
      <c r="B5723" s="197">
        <v>3590.1387</v>
      </c>
      <c r="C5723" s="197">
        <v>4843.6644999999999</v>
      </c>
      <c r="D5723" s="197">
        <v>4137.6562999999996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1899.4886425428749</v>
      </c>
      <c r="J5723" s="108">
        <f t="shared" si="137"/>
        <v>1332.6242178100269</v>
      </c>
    </row>
    <row r="5724" spans="1:10" ht="15">
      <c r="A5724" s="198">
        <v>45786</v>
      </c>
      <c r="B5724" s="197">
        <v>3619.6592000000001</v>
      </c>
      <c r="C5724" s="197">
        <v>4876.8407999999999</v>
      </c>
      <c r="D5724" s="197">
        <v>3600.1208999999999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1652.720348311974</v>
      </c>
      <c r="J5724" s="108">
        <f t="shared" si="137"/>
        <v>1338.4684899141307</v>
      </c>
    </row>
    <row r="5725" spans="1:10" ht="15">
      <c r="A5725" s="198">
        <v>45789</v>
      </c>
      <c r="B5725" s="197">
        <v>3587.7667999999999</v>
      </c>
      <c r="C5725" s="197">
        <v>4833.0482000000002</v>
      </c>
      <c r="D5725" s="197">
        <v>3576.2564000000002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1641.7647871383783</v>
      </c>
      <c r="J5725" s="108">
        <f t="shared" si="137"/>
        <v>1337.9615188600599</v>
      </c>
    </row>
    <row r="5726" spans="1:10" ht="15">
      <c r="A5726" s="198">
        <v>45790</v>
      </c>
      <c r="B5726" s="197">
        <v>3549.87</v>
      </c>
      <c r="C5726" s="197">
        <v>4786.5958000000001</v>
      </c>
      <c r="D5726" s="197">
        <v>3539.6235999999999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1624.9476369211054</v>
      </c>
      <c r="J5726" s="108">
        <f t="shared" si="137"/>
        <v>1328.4676533148943</v>
      </c>
    </row>
    <row r="5727" spans="1:10" ht="15">
      <c r="A5727" s="198">
        <v>45791</v>
      </c>
      <c r="B5727" s="197">
        <v>3549.3168999999998</v>
      </c>
      <c r="C5727" s="197">
        <v>4775.3931000000002</v>
      </c>
      <c r="D5727" s="197">
        <v>3537.8339000000001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1624.1260329557015</v>
      </c>
      <c r="J5727" s="108">
        <f t="shared" si="137"/>
        <v>1333.5999269289182</v>
      </c>
    </row>
    <row r="5728" spans="1:10" ht="15">
      <c r="A5728" s="198">
        <v>45792</v>
      </c>
      <c r="B5728" s="197">
        <v>3601.1174000000001</v>
      </c>
      <c r="C5728" s="197">
        <v>4850.6008000000002</v>
      </c>
      <c r="D5728" s="197">
        <v>3590.5549999999998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1648.3288964638102</v>
      </c>
      <c r="J5728" s="108">
        <f t="shared" si="137"/>
        <v>1354.7198140243952</v>
      </c>
    </row>
    <row r="5729" spans="1:10" ht="15">
      <c r="A5729" s="198">
        <v>45793</v>
      </c>
      <c r="B5729" s="197">
        <v>3651.1316999999999</v>
      </c>
      <c r="C5729" s="197">
        <v>4914.1032999999998</v>
      </c>
      <c r="D5729" s="197">
        <v>3633.6786000000002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1668.1258013989936</v>
      </c>
      <c r="J5729" s="108">
        <f t="shared" si="137"/>
        <v>1367.7566571272814</v>
      </c>
    </row>
    <row r="5730" spans="1:10" ht="15">
      <c r="A5730" s="198">
        <v>45796</v>
      </c>
      <c r="B5730" s="197">
        <v>3671.7926000000002</v>
      </c>
      <c r="C5730" s="197">
        <v>4934.4584000000004</v>
      </c>
      <c r="D5730" s="197">
        <v>3642.5729000000001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1672.2089394386055</v>
      </c>
      <c r="J5730" s="108">
        <f t="shared" si="137"/>
        <v>1371.8957217446707</v>
      </c>
    </row>
    <row r="5731" spans="1:10" ht="15">
      <c r="A5731" s="198">
        <v>45797</v>
      </c>
      <c r="B5731" s="197">
        <v>3688.4893000000002</v>
      </c>
      <c r="C5731" s="197">
        <v>4961.3856999999998</v>
      </c>
      <c r="D5731" s="197">
        <v>3660.6404000000002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1680.5032511360619</v>
      </c>
      <c r="J5731" s="108">
        <f t="shared" si="137"/>
        <v>1375.9440537395799</v>
      </c>
    </row>
    <row r="5732" spans="1:10" ht="15">
      <c r="A5732" s="198">
        <v>45798</v>
      </c>
      <c r="B5732" s="197">
        <v>3660.3674999999998</v>
      </c>
      <c r="C5732" s="197">
        <v>4937.1316999999999</v>
      </c>
      <c r="D5732" s="197">
        <v>3639.1315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1670.6290836602395</v>
      </c>
      <c r="J5732" s="108">
        <f t="shared" si="137"/>
        <v>1369.1381370834551</v>
      </c>
    </row>
    <row r="5733" spans="1:10" ht="15">
      <c r="A5733" s="198">
        <v>45799</v>
      </c>
      <c r="B5733" s="197">
        <v>3634.7885999999999</v>
      </c>
      <c r="C5733" s="197">
        <v>4879.8755000000001</v>
      </c>
      <c r="D5733" s="197">
        <v>3598.0744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1651.7808542541993</v>
      </c>
      <c r="J5733" s="108">
        <f t="shared" si="137"/>
        <v>1356.660805083292</v>
      </c>
    </row>
    <row r="5734" spans="1:10" ht="15">
      <c r="A5734" s="198">
        <v>45800</v>
      </c>
      <c r="B5734" s="197">
        <v>3638.9090999999999</v>
      </c>
      <c r="C5734" s="197">
        <v>4897.4637000000002</v>
      </c>
      <c r="D5734" s="197">
        <v>3605.6869999999999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1655.275597701165</v>
      </c>
      <c r="J5734" s="108">
        <f t="shared" si="137"/>
        <v>1356.1070329704989</v>
      </c>
    </row>
    <row r="5735" spans="1:10" ht="15">
      <c r="A5735" s="198">
        <v>45803</v>
      </c>
      <c r="B5735" s="197">
        <v>3680.1149</v>
      </c>
      <c r="C5735" s="197">
        <v>4946.4007000000001</v>
      </c>
      <c r="D5735" s="197">
        <v>3635.4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1668.9160506396743</v>
      </c>
      <c r="J5735" s="108">
        <f t="shared" si="137"/>
        <v>1365.1697872087634</v>
      </c>
    </row>
    <row r="5736" spans="1:10" ht="15">
      <c r="A5736" s="198">
        <v>45804</v>
      </c>
      <c r="B5736" s="197">
        <v>3707.0349999999999</v>
      </c>
      <c r="C5736" s="197">
        <v>4951.7356</v>
      </c>
      <c r="D5736" s="197">
        <v>3649.1289000000002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1675.2186257531769</v>
      </c>
      <c r="J5736" s="108">
        <f t="shared" si="137"/>
        <v>1380.5168566663035</v>
      </c>
    </row>
    <row r="5737" spans="1:10" ht="15">
      <c r="A5737" s="198">
        <v>45805</v>
      </c>
      <c r="B5737" s="197">
        <v>3740.9911999999999</v>
      </c>
      <c r="C5737" s="197">
        <v>4980.8807999999999</v>
      </c>
      <c r="D5737" s="197">
        <v>3674.0347000000002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1686.65222023357</v>
      </c>
      <c r="J5737" s="108">
        <f t="shared" si="137"/>
        <v>1394.3765577619251</v>
      </c>
    </row>
    <row r="5738" spans="1:10" ht="15">
      <c r="A5738" s="198">
        <v>45806</v>
      </c>
      <c r="B5738" s="197">
        <v>3786.6012000000001</v>
      </c>
      <c r="C5738" s="197">
        <v>5023.2714999999998</v>
      </c>
      <c r="D5738" s="197">
        <v>3707.2984999999999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1701.9227515988302</v>
      </c>
      <c r="J5738" s="108">
        <f t="shared" si="137"/>
        <v>1410.8332326315754</v>
      </c>
    </row>
    <row r="5739" spans="1:10" ht="15">
      <c r="A5739" s="198">
        <v>45807</v>
      </c>
      <c r="B5739" s="197">
        <v>3777.8858</v>
      </c>
      <c r="C5739" s="197">
        <v>5036.9040000000005</v>
      </c>
      <c r="D5739" s="197">
        <v>3714.4832000000001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1705.2210574658686</v>
      </c>
      <c r="J5739" s="108">
        <f t="shared" si="137"/>
        <v>1410.885247279741</v>
      </c>
    </row>
    <row r="5740" spans="1:10" ht="15">
      <c r="A5740" s="198">
        <v>45810</v>
      </c>
      <c r="B5740" s="197">
        <v>3761.4791</v>
      </c>
      <c r="C5740" s="197">
        <v>5023.0796</v>
      </c>
      <c r="D5740" s="197">
        <v>3702.8661999999999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1699.8879998215155</v>
      </c>
      <c r="J5740" s="108">
        <f t="shared" si="137"/>
        <v>1402.1878888721408</v>
      </c>
    </row>
    <row r="5741" spans="1:10" ht="15">
      <c r="A5741" s="198">
        <v>45811</v>
      </c>
      <c r="B5741" s="197">
        <v>3766.0495999999998</v>
      </c>
      <c r="C5741" s="197">
        <v>5002.0726000000004</v>
      </c>
      <c r="D5741" s="197">
        <v>3688.5313000000001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1693.3072261255495</v>
      </c>
      <c r="J5741" s="108">
        <f t="shared" si="137"/>
        <v>1397.3095857702167</v>
      </c>
    </row>
    <row r="5742" spans="1:10" ht="15">
      <c r="A5742" s="198">
        <v>45812</v>
      </c>
      <c r="B5742" s="197">
        <v>3751.7492999999999</v>
      </c>
      <c r="C5742" s="197">
        <v>4996.5730999999996</v>
      </c>
      <c r="D5742" s="197">
        <v>3684.0023000000001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1691.2280819341684</v>
      </c>
      <c r="J5742" s="108">
        <f t="shared" si="137"/>
        <v>1389.1834993531531</v>
      </c>
    </row>
    <row r="5743" spans="1:10" ht="15">
      <c r="A5743" s="198">
        <v>45813</v>
      </c>
      <c r="B5743" s="197">
        <v>3749.6329999999998</v>
      </c>
      <c r="C5743" s="197">
        <v>4996.6241</v>
      </c>
      <c r="D5743" s="197">
        <v>3677.8942999999999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1688.4240605782495</v>
      </c>
      <c r="J5743" s="108">
        <f t="shared" si="137"/>
        <v>1386.653534348867</v>
      </c>
    </row>
    <row r="5744" spans="1:10" ht="15">
      <c r="A5744" s="198">
        <v>45814</v>
      </c>
      <c r="B5744" s="197">
        <v>3762.7824000000001</v>
      </c>
      <c r="C5744" s="197">
        <v>5007.8468000000003</v>
      </c>
      <c r="D5744" s="197">
        <v>3684.4908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1691.4523393723423</v>
      </c>
      <c r="J5744" s="108">
        <f t="shared" si="137"/>
        <v>1390.3248308715642</v>
      </c>
    </row>
    <row r="5745" spans="1:10" ht="15">
      <c r="A5745" s="198">
        <v>45817</v>
      </c>
      <c r="B5745" s="197">
        <v>3795.0297</v>
      </c>
      <c r="C5745" s="197">
        <v>5057.7920999999997</v>
      </c>
      <c r="D5745" s="197">
        <v>3717.4344999999998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1706.5759212883509</v>
      </c>
      <c r="J5745" s="108">
        <f t="shared" si="137"/>
        <v>1400.1203975422591</v>
      </c>
    </row>
    <row r="5746" spans="1:10" ht="15">
      <c r="A5746" s="198">
        <v>45818</v>
      </c>
      <c r="B5746" s="197">
        <v>3820.0463</v>
      </c>
      <c r="C5746" s="197">
        <v>5081.2776000000003</v>
      </c>
      <c r="D5746" s="197">
        <v>3742.8146000000002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1718.2272543622464</v>
      </c>
      <c r="J5746" s="108">
        <f t="shared" si="137"/>
        <v>1416.0925723324929</v>
      </c>
    </row>
    <row r="5747" spans="1:10" ht="15">
      <c r="A5747" s="198">
        <v>45819</v>
      </c>
      <c r="B5747" s="197">
        <v>3803.7710999999999</v>
      </c>
      <c r="C5747" s="197">
        <v>5046.2061999999996</v>
      </c>
      <c r="D5747" s="197">
        <v>3717.4519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1706.5839091684413</v>
      </c>
      <c r="J5747" s="108">
        <f t="shared" si="137"/>
        <v>1408.2913450777871</v>
      </c>
    </row>
    <row r="5748" spans="1:10" ht="15">
      <c r="A5748" s="198">
        <v>45820</v>
      </c>
      <c r="B5748" s="197">
        <v>3749.7496999999998</v>
      </c>
      <c r="C5748" s="197">
        <v>4979.7170999999998</v>
      </c>
      <c r="D5748" s="197">
        <v>3679.4639000000002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1689.144622451244</v>
      </c>
      <c r="J5748" s="108">
        <f t="shared" si="137"/>
        <v>1404.0224257093832</v>
      </c>
    </row>
    <row r="5749" spans="1:10" ht="15">
      <c r="G5749" s="108" t="e">
        <f>G5748*#REF!/#REF!</f>
        <v>#REF!</v>
      </c>
      <c r="H5749" s="108">
        <f t="shared" si="135"/>
        <v>0</v>
      </c>
      <c r="I5749" s="108">
        <f t="shared" si="136"/>
        <v>0</v>
      </c>
      <c r="J5749" s="108">
        <f t="shared" si="137"/>
        <v>0</v>
      </c>
    </row>
    <row r="5750" spans="1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1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1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1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1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1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1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1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1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1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1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62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9.1505056013233999E-2</v>
      </c>
      <c r="E31" s="42"/>
      <c r="F31" s="43"/>
      <c r="G31" s="41">
        <f>Indices!F17</f>
        <v>4.9073634000865098E-2</v>
      </c>
      <c r="H31" s="42"/>
      <c r="I31" s="42"/>
      <c r="J31" s="41">
        <f>Indices!J17</f>
        <v>6.1947321928004E-2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0.13201928290633</v>
      </c>
      <c r="E32" s="42"/>
      <c r="F32" s="39"/>
      <c r="G32" s="41">
        <f>Indices!F26</f>
        <v>8.6259181408091301E-2</v>
      </c>
      <c r="H32" s="42"/>
      <c r="I32" s="42"/>
      <c r="J32" s="41">
        <f>Indices!J26</f>
        <v>0.102559578941178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2025-06-13T07:53:37Z</dcterms:modified>
</cp:coreProperties>
</file>