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6AB583C6-0F1B-4039-9A5A-6F8FA0A63A80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<sst xmlns="http://schemas.openxmlformats.org/spreadsheetml/2006/main" count="442" uniqueCount="288">
  <si>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</si>
  <si>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</si>
  <si>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</si>
  <si>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</si>
  <si>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</si>
  <si>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</si>
  <si>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</si>
  <si>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</si>
  <si>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</si>
  <si>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</si>
  <si>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</si>
  <si>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</si>
  <si>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</si>
  <si>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</si>
  <si>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</si>
  <si>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</si>
  <si>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</si>
  <si>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</si>
  <si>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</si>
  <si>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</si>
  <si>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</si>
  <si>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</si>
  <si>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</si>
  <si>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</si>
  <si>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</si>
  <si>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</si>
  <si>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</si>
  <si>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</si>
  <si>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</si>
  <si>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</si>
  <si>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</si>
  <si>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</si>
  <si>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</si>
  <si>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</si>
  <si>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</si>
  <si>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</si>
  <si>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</si>
  <si>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</si>
  <si>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</si>
  <si>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</si>
  <si>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</si>
  <si>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</si>
  <si>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</si>
  <si>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</si>
  <si>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</si>
  <si>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</si>
  <si>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</si>
  <si>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</si>
  <si>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</si>
  <si>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</si>
  <si>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</si>
  <si>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</si>
  <si>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</si>
  <si>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</si>
  <si>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</si>
  <si>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</si>
  <si>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10-06-2025</t>
  </si>
  <si>
    <t>11/06/2025</t>
  </si>
  <si>
    <t>Variation par rapport au 31/12/2024</t>
  </si>
  <si>
    <t>AU 11/06/2025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</si>
  <si>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</si>
  <si>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</si>
  <si>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</si>
  <si>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</si>
  <si>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</si>
  <si>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</si>
  <si>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</si>
  <si>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</si>
  <si>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</si>
  <si>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</si>
  <si>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</si>
  <si>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</si>
  <si>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</si>
  <si>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</si>
  <si>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</si>
  <si>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</si>
  <si>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</si>
  <si>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</si>
  <si>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</si>
  <si>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</si>
  <si>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</si>
  <si>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</si>
  <si>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</si>
  <si>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</si>
  <si>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</si>
  <si>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</si>
  <si>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</si>
  <si>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</si>
  <si>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</si>
  <si>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</si>
  <si>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</si>
  <si>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</si>
  <si>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</si>
  <si>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</si>
  <si>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</si>
  <si>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</si>
  <si>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</si>
  <si>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</si>
  <si>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</si>
  <si>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</si>
  <si>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</si>
  <si>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</si>
  <si>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</si>
  <si>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</si>
  <si>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</si>
  <si>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</si>
  <si>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</si>
  <si>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</si>
  <si>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</si>
  <si>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</si>
  <si>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</si>
  <si>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</si>
  <si>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</si>
  <si>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</si>
  <si>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</si>
  <si>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</si>
  <si>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</si>
  <si>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</si>
  <si>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</si>
  <si>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</si>
  <si>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</si>
  <si>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</si>
  <si>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</si>
  <si>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</si>
  <si>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</si>
  <si>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</si>
  <si>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</si>
  <si>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</si>
  <si>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</si>
  <si>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</si>
  <si>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</si>
  <si>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CARMILA</t>
  </si>
  <si>
    <t>ALTAREA COGEDIM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</si>
  <si>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</si>
  <si>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</si>
  <si>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</si>
  <si>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</si>
  <si>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</si>
  <si>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</si>
  <si>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</si>
  <si>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</si>
  <si>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</si>
  <si>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</si>
  <si>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FR0010828137</t>
  </si>
  <si>
    <t>FR0000033219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</si>
  <si>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</si>
  <si>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</si>
  <si>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</si>
  <si>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</si>
  <si>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</si>
  <si>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</si>
  <si>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</si>
  <si>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MOUNTVIEW ESTATES</t>
  </si>
  <si>
    <t>NewRiver REIT Rg</t>
  </si>
  <si>
    <t>CUSTODIAN REIT</t>
  </si>
  <si>
    <t>PICTON PROPERTY INCOME</t>
  </si>
  <si>
    <t>WAREHOUSE REIT PLC</t>
  </si>
  <si>
    <t>The PRS REIT Rg</t>
  </si>
  <si>
    <t>Targt Hlthc REIT Rg</t>
  </si>
  <si>
    <t>EMPIRIC STUDENT PROPERTY</t>
  </si>
  <si>
    <t>URBAN LOGISTICS REIT</t>
  </si>
  <si>
    <t>WORKSPACE GROUP</t>
  </si>
  <si>
    <t>SUPERMARKT INCOME REIT PLC</t>
  </si>
  <si>
    <t>Savills Rg</t>
  </si>
  <si>
    <t>PRIMARY HEALTH PROPERTIES</t>
  </si>
  <si>
    <t>GREAT PORTLAND ESTATES</t>
  </si>
  <si>
    <t>HAMMERSON</t>
  </si>
  <si>
    <t>SAFESTORE HOLDINGS</t>
  </si>
  <si>
    <t>SIRIUS REAL ESTATE</t>
  </si>
  <si>
    <t>GRAINGER TRUST</t>
  </si>
  <si>
    <t>ASSURA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</si>
  <si>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</si>
  <si>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</si>
  <si>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</si>
  <si>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</si>
  <si>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</si>
  <si>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</si>
  <si>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LondonMetric Rg</t>
  </si>
  <si>
    <t>LAND SECURITIES</t>
  </si>
  <si>
    <t>SEGRO</t>
  </si>
  <si>
    <t>GB00BF044593</t>
  </si>
  <si>
    <t>GB00B1G5HX72</t>
  </si>
  <si>
    <t>GB0006081037</t>
  </si>
  <si>
    <t>GB00BD7XPJ64</t>
  </si>
  <si>
    <t>GB00BJFLFT45</t>
  </si>
  <si>
    <t>GB00B0LCW208</t>
  </si>
  <si>
    <t>GB00BD2NCM38</t>
  </si>
  <si>
    <t>GB00BF01NH51</t>
  </si>
  <si>
    <t>GB00BJGTLF51</t>
  </si>
  <si>
    <t>GB00BLWDVR75</t>
  </si>
  <si>
    <t>GB00BYV8MN78</t>
  </si>
  <si>
    <t>GB00B67G5X01</t>
  </si>
  <si>
    <t>GB00BF345X11</t>
  </si>
  <si>
    <t>GB00B135BJ46</t>
  </si>
  <si>
    <t>GB00BYRJ5J14</t>
  </si>
  <si>
    <t>GB00BF5H9P87</t>
  </si>
  <si>
    <t>GB00BRJQ8J25</t>
  </si>
  <si>
    <t>GB00B1N7Z094</t>
  </si>
  <si>
    <t>GG00B1W3VF54</t>
  </si>
  <si>
    <t>GB00B04V1276</t>
  </si>
  <si>
    <t>GB00BVGBWW93</t>
  </si>
  <si>
    <t>GB0002869419</t>
  </si>
  <si>
    <t>GB0002652740</t>
  </si>
  <si>
    <t>GB00B62G9D36</t>
  </si>
  <si>
    <t>GB00BG49KP99</t>
  </si>
  <si>
    <t>GB0001367019</t>
  </si>
  <si>
    <t>GB0006928617</t>
  </si>
  <si>
    <t>GB00B4WFW713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</si>
  <si>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</si>
  <si>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</si>
  <si>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</si>
  <si>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</si>
  <si>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</si>
  <si>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</si>
  <si>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</si>
  <si>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</si>
  <si>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</si>
  <si>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</si>
  <si>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</si>
  <si>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</si>
  <si>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</si>
  <si>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</si>
  <si>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</si>
  <si>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</si>
  <si>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</si>
  <si>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</si>
  <si>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</si>
  <si>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</si>
  <si>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</si>
  <si>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</si>
  <si>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</si>
  <si>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</si>
  <si>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</si>
  <si>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</si>
  <si>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</si>
  <si>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</si>
  <si>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</si>
  <si>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</si>
  <si>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</si>
  <si>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</si>
  <si>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</si>
  <si>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</si>
  <si>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Hemnet Grp Rg</t>
  </si>
  <si>
    <t>FABEGE AB</t>
  </si>
  <si>
    <t>WALLENSTAM BYGGNADS AB</t>
  </si>
  <si>
    <t>CATENA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</si>
  <si>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</si>
  <si>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</si>
  <si>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</si>
  <si>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</si>
  <si>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</si>
  <si>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</si>
  <si>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</si>
  <si>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</si>
  <si>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</si>
  <si>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</si>
  <si>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</si>
  <si>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SE0000170375</t>
  </si>
  <si>
    <t>SE0015671995</t>
  </si>
  <si>
    <t>SE0011166974</t>
  </si>
  <si>
    <t>SE0017780133</t>
  </si>
  <si>
    <t>SE0001664707</t>
  </si>
  <si>
    <t>SE0018012635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</si>
  <si>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</si>
  <si>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</si>
  <si>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</si>
  <si>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</si>
  <si>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</si>
  <si>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</si>
  <si>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</si>
  <si>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</si>
  <si>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</si>
  <si>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</si>
  <si>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</si>
  <si>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(30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</si>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</sst>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1674.7073</c:v>
                </c:pt>
                <c:pt idx="5722">
                  <c:v>1456.0468000000001</c:v>
                </c:pt>
                <c:pt idx="5723">
                  <c:v>1446.2734</c:v>
                </c:pt>
                <c:pt idx="5724">
                  <c:v>1431.1525999999999</c:v>
                </c:pt>
                <c:pt idx="5725">
                  <c:v>1430.4289000000001</c:v>
                </c:pt>
                <c:pt idx="5726">
                  <c:v>1446.8025</c:v>
                </c:pt>
                <c:pt idx="5727">
                  <c:v>1464.1790000000001</c:v>
                </c:pt>
                <c:pt idx="5728">
                  <c:v>1465.2777000000001</c:v>
                </c:pt>
                <c:pt idx="5729">
                  <c:v>1472.5455999999999</c:v>
                </c:pt>
                <c:pt idx="5730">
                  <c:v>1463.4184</c:v>
                </c:pt>
                <c:pt idx="5731">
                  <c:v>1446.7935</c:v>
                </c:pt>
                <c:pt idx="5732">
                  <c:v>1449.3976</c:v>
                </c:pt>
                <c:pt idx="5733">
                  <c:v>1461.3415</c:v>
                </c:pt>
                <c:pt idx="5734">
                  <c:v>1466.8601000000001</c:v>
                </c:pt>
                <c:pt idx="5735">
                  <c:v>1476.8716999999999</c:v>
                </c:pt>
                <c:pt idx="5736">
                  <c:v>1483.1813</c:v>
                </c:pt>
                <c:pt idx="5737">
                  <c:v>1485.8603000000001</c:v>
                </c:pt>
                <c:pt idx="5738">
                  <c:v>1480.817</c:v>
                </c:pt>
                <c:pt idx="5739">
                  <c:v>1475.0844</c:v>
                </c:pt>
                <c:pt idx="5740">
                  <c:v>1473.2732000000001</c:v>
                </c:pt>
                <c:pt idx="5741">
                  <c:v>1470.5027</c:v>
                </c:pt>
                <c:pt idx="5742">
                  <c:v>1473.1401000000001</c:v>
                </c:pt>
                <c:pt idx="5743">
                  <c:v>1486.1570999999999</c:v>
                </c:pt>
                <c:pt idx="5744">
                  <c:v>1496.3035</c:v>
                </c:pt>
                <c:pt idx="5745">
                  <c:v>1485.2319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1899.4886425428749</c:v>
                </c:pt>
                <c:pt idx="2903">
                  <c:v>1652.720348311974</c:v>
                </c:pt>
                <c:pt idx="2904">
                  <c:v>1641.7647871383783</c:v>
                </c:pt>
                <c:pt idx="2905">
                  <c:v>1624.9476369211054</c:v>
                </c:pt>
                <c:pt idx="2906">
                  <c:v>1624.1260329557015</c:v>
                </c:pt>
                <c:pt idx="2907">
                  <c:v>1648.3288964638102</c:v>
                </c:pt>
                <c:pt idx="2908">
                  <c:v>1668.1258013989936</c:v>
                </c:pt>
                <c:pt idx="2909">
                  <c:v>1672.2089394386055</c:v>
                </c:pt>
                <c:pt idx="2910">
                  <c:v>1680.5032511360619</c:v>
                </c:pt>
                <c:pt idx="2911">
                  <c:v>1670.6290836602395</c:v>
                </c:pt>
                <c:pt idx="2912">
                  <c:v>1651.7808542541993</c:v>
                </c:pt>
                <c:pt idx="2913">
                  <c:v>1655.275597701165</c:v>
                </c:pt>
                <c:pt idx="2914">
                  <c:v>1668.9160506396743</c:v>
                </c:pt>
                <c:pt idx="2915">
                  <c:v>1675.2186257531769</c:v>
                </c:pt>
                <c:pt idx="2916">
                  <c:v>1686.65222023357</c:v>
                </c:pt>
                <c:pt idx="2917">
                  <c:v>1701.9227515988302</c:v>
                </c:pt>
                <c:pt idx="2918">
                  <c:v>1705.2210574658686</c:v>
                </c:pt>
                <c:pt idx="2919">
                  <c:v>1699.8879998215155</c:v>
                </c:pt>
                <c:pt idx="2920">
                  <c:v>1693.3072261255495</c:v>
                </c:pt>
                <c:pt idx="2921">
                  <c:v>1691.2280819341684</c:v>
                </c:pt>
                <c:pt idx="2922">
                  <c:v>1688.4240605782495</c:v>
                </c:pt>
                <c:pt idx="2923">
                  <c:v>1691.4523393723423</c:v>
                </c:pt>
                <c:pt idx="2924">
                  <c:v>1706.5759212883509</c:v>
                </c:pt>
                <c:pt idx="2925">
                  <c:v>1718.2272543622464</c:v>
                </c:pt>
                <c:pt idx="2926">
                  <c:v>1706.5839091684413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1205.0709999999999</v>
      </c>
      <c r="E12" s="14"/>
      <c r="F12" s="153">
        <v>1496.3040000000001</v>
      </c>
      <c r="G12" s="153">
        <v>1647.4749999999999</v>
      </c>
      <c r="H12" s="153">
        <v>1824.6089999999999</v>
      </c>
      <c r="I12" s="153">
        <v>1871.64</v>
      </c>
      <c r="J12" s="153">
        <v>1417.575</v>
      </c>
      <c r="K12" s="149">
        <v>1097.2739999999999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1197.9449999999999</v>
      </c>
      <c r="E14" s="17"/>
      <c r="F14" s="154">
        <v>1485.232</v>
      </c>
      <c r="G14" s="154">
        <v>1629.2809999999999</v>
      </c>
      <c r="H14" s="154">
        <v>1810.4949999999999</v>
      </c>
      <c r="I14" s="154">
        <v>1849.6859999999999</v>
      </c>
      <c r="J14" s="154">
        <v>1409.7149999999999</v>
      </c>
      <c r="K14" s="150">
        <v>1090.1110000000001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-5.9133445249284202E-3</v>
      </c>
      <c r="E16" s="21"/>
      <c r="F16" s="155">
        <v>-7.3995658636213397E-3</v>
      </c>
      <c r="G16" s="155">
        <v>-1.1043566670207399E-2</v>
      </c>
      <c r="H16" s="155">
        <v>-7.7353559036483803E-3</v>
      </c>
      <c r="I16" s="155">
        <v>-1.1729819837148299E-2</v>
      </c>
      <c r="J16" s="155">
        <v>-5.5446801756521297E-3</v>
      </c>
      <c r="K16" s="151">
        <v>-6.52799574217544E-3</v>
      </c>
    </row>
    <row r="17" spans="1:11" s="8" customFormat="1" ht="14.5">
      <c r="A17" s="145" t="s">
        <v>58</v>
      </c>
      <c r="B17" s="121"/>
      <c r="C17" s="22"/>
      <c r="D17" s="151">
        <v>9.6059676693297999E-2</v>
      </c>
      <c r="E17" s="21"/>
      <c r="F17" s="155">
        <v>5.9909425797234399E-2</v>
      </c>
      <c r="G17" s="155">
        <v>-2.2747052701977299E-2</v>
      </c>
      <c r="H17" s="155">
        <v>6.8124779501387095E-2</v>
      </c>
      <c r="I17" s="155">
        <v>-2.95145857238873E-2</v>
      </c>
      <c r="J17" s="155">
        <v>7.7246551349963402E-2</v>
      </c>
      <c r="K17" s="151">
        <v>5.51394578103344E-2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5.2458240000000003E-4</v>
      </c>
      <c r="G19" s="155">
        <v>1.9345159999999999E-4</v>
      </c>
      <c r="H19" s="155">
        <v>5.8713199999999998E-4</v>
      </c>
      <c r="I19" s="155">
        <v>1.8081199999999998E-4</v>
      </c>
      <c r="J19" s="155">
        <v>9.0324190000000003E-4</v>
      </c>
      <c r="K19" s="151">
        <v>1.41044E-3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2977.9920000000002</v>
      </c>
      <c r="E22" s="29"/>
      <c r="F22" s="153">
        <v>3049.8440000000001</v>
      </c>
      <c r="G22" s="153">
        <v>3019.2629999999999</v>
      </c>
      <c r="H22" s="153">
        <v>3940.567</v>
      </c>
      <c r="I22" s="153">
        <v>3492.6779999999999</v>
      </c>
      <c r="J22" s="153">
        <v>3136.72</v>
      </c>
      <c r="K22" s="149">
        <v>2275.7800000000002</v>
      </c>
    </row>
    <row r="23" spans="1:11" s="32" customFormat="1" ht="15.75" customHeight="1">
      <c r="A23" s="145" t="s">
        <v>58</v>
      </c>
      <c r="B23" s="121"/>
      <c r="C23" s="22"/>
      <c r="D23" s="151">
        <v>0.12648347832402401</v>
      </c>
      <c r="E23" s="31"/>
      <c r="F23" s="155">
        <v>7.9596528831126404E-2</v>
      </c>
      <c r="G23" s="155">
        <v>-2.27473845637962E-2</v>
      </c>
      <c r="H23" s="155">
        <v>9.4580660931592897E-2</v>
      </c>
      <c r="I23" s="155">
        <v>-2.95145902995863E-2</v>
      </c>
      <c r="J23" s="155">
        <v>0.10658918557361501</v>
      </c>
      <c r="K23" s="151">
        <v>8.0125431961419497E-2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3484.5390000000002</v>
      </c>
      <c r="E25" s="29"/>
      <c r="F25" s="153">
        <v>3717.4520000000002</v>
      </c>
      <c r="G25" s="153">
        <v>3335.5720000000001</v>
      </c>
      <c r="H25" s="153">
        <v>5046.2060000000001</v>
      </c>
      <c r="I25" s="153">
        <v>3922.87</v>
      </c>
      <c r="J25" s="153">
        <v>3803.7710000000002</v>
      </c>
      <c r="K25" s="149">
        <v>2642.7579999999998</v>
      </c>
    </row>
    <row r="26" spans="1:11" s="32" customFormat="1" ht="15.75" customHeight="1">
      <c r="A26" s="145" t="s">
        <v>58</v>
      </c>
      <c r="B26" s="121"/>
      <c r="C26" s="22"/>
      <c r="D26" s="151">
        <v>0.13546098320142699</v>
      </c>
      <c r="E26" s="31"/>
      <c r="F26" s="155">
        <v>9.7474079497413796E-2</v>
      </c>
      <c r="G26" s="155">
        <v>-2.2747474960550299E-2</v>
      </c>
      <c r="H26" s="155">
        <v>0.11639354562381</v>
      </c>
      <c r="I26" s="155">
        <v>-2.95145705045281E-2</v>
      </c>
      <c r="J26" s="155">
        <v>0.118443670150987</v>
      </c>
      <c r="K26" s="151">
        <v>9.1234392845669601E-2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1864.518</v>
      </c>
      <c r="E12" s="153">
        <v>951.03420000000006</v>
      </c>
      <c r="F12" s="153">
        <v>1103.6014</v>
      </c>
      <c r="G12" s="153">
        <v>109.29839</v>
      </c>
      <c r="H12" s="153">
        <v>421.93290000000002</v>
      </c>
      <c r="I12" s="153">
        <v>1704.3779999999999</v>
      </c>
      <c r="J12" s="153">
        <v>840.255</v>
      </c>
      <c r="K12" s="153">
        <v>876.33699999999999</v>
      </c>
      <c r="L12" s="153">
        <v>1125.356</v>
      </c>
      <c r="M12" s="153">
        <v>5815.7240000000002</v>
      </c>
      <c r="N12" s="153">
        <v>6614.1719999999996</v>
      </c>
      <c r="O12" s="153">
        <v>4875.3270000000002</v>
      </c>
      <c r="P12" s="153">
        <v>3143.462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1857.3869999999999</v>
      </c>
      <c r="E14" s="154">
        <v>930.48869999999999</v>
      </c>
      <c r="F14" s="154">
        <v>1091.6851999999999</v>
      </c>
      <c r="G14" s="154">
        <v>109.28659</v>
      </c>
      <c r="H14" s="154">
        <v>418.58920000000001</v>
      </c>
      <c r="I14" s="154">
        <v>1697.9169999999999</v>
      </c>
      <c r="J14" s="154">
        <v>841.97670000000005</v>
      </c>
      <c r="K14" s="154">
        <v>869.91510000000005</v>
      </c>
      <c r="L14" s="154">
        <v>1120.7429999999999</v>
      </c>
      <c r="M14" s="154">
        <v>5713.0330000000004</v>
      </c>
      <c r="N14" s="154">
        <v>6508.3559999999998</v>
      </c>
      <c r="O14" s="154">
        <v>4852.0540000000001</v>
      </c>
      <c r="P14" s="154">
        <v>3135.6179999999999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-3.8245809372717799E-3</v>
      </c>
      <c r="E16" s="155">
        <v>-2.16033240444982E-2</v>
      </c>
      <c r="F16" s="155">
        <v>-1.07975578863891E-2</v>
      </c>
      <c r="G16" s="155">
        <v>-1.07961334105622E-4</v>
      </c>
      <c r="H16" s="155">
        <v>-7.9247197836434004E-3</v>
      </c>
      <c r="I16" s="155">
        <v>-3.7908257440544299E-3</v>
      </c>
      <c r="J16" s="155">
        <v>2.0490208329615499E-3</v>
      </c>
      <c r="K16" s="155">
        <v>-7.3281169230557898E-3</v>
      </c>
      <c r="L16" s="155">
        <v>-4.0991472920569602E-3</v>
      </c>
      <c r="M16" s="155">
        <v>-1.7657474804512699E-2</v>
      </c>
      <c r="N16" s="155">
        <v>-1.59983743996981E-2</v>
      </c>
      <c r="O16" s="155">
        <v>-4.7736285176358502E-3</v>
      </c>
      <c r="P16" s="155">
        <v>-2.4953379426886401E-3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-1.3145227104638901E-2</v>
      </c>
      <c r="E17" s="155">
        <v>0.10317561939232001</v>
      </c>
      <c r="F17" s="155">
        <v>0.117577801289168</v>
      </c>
      <c r="G17" s="155">
        <v>0.113160598772582</v>
      </c>
      <c r="H17" s="155">
        <v>0.15961938237732001</v>
      </c>
      <c r="I17" s="155">
        <v>0.119445682473291</v>
      </c>
      <c r="J17" s="155">
        <v>2.2038381898317199E-3</v>
      </c>
      <c r="K17" s="155">
        <v>4.7636337886299597E-2</v>
      </c>
      <c r="L17" s="155">
        <v>7.4688307279830099E-2</v>
      </c>
      <c r="M17" s="155">
        <v>-4.7876391637359697E-2</v>
      </c>
      <c r="N17" s="155">
        <v>-8.6904972181446799E-2</v>
      </c>
      <c r="O17" s="155">
        <v>0.20650350869296999</v>
      </c>
      <c r="P17" s="155">
        <v>0.13568199927562499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2.3993159999999999E-3</v>
      </c>
      <c r="G19" s="155">
        <v>5.6791559999999994E-3</v>
      </c>
      <c r="H19" s="156">
        <v>0</v>
      </c>
      <c r="I19" s="156">
        <v>0</v>
      </c>
      <c r="J19" s="156">
        <v>0</v>
      </c>
      <c r="K19" s="155">
        <v>3.6753590000000003E-4</v>
      </c>
      <c r="L19" s="155">
        <v>3.6753590000000003E-4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3538.857</v>
      </c>
      <c r="E22" s="153">
        <v>1412.306</v>
      </c>
      <c r="F22" s="153">
        <v>3006.0059999999999</v>
      </c>
      <c r="G22" s="153">
        <v>162.3133</v>
      </c>
      <c r="H22" s="153">
        <v>1107.5682999999999</v>
      </c>
      <c r="I22" s="153">
        <v>4202.3900000000003</v>
      </c>
      <c r="J22" s="153">
        <v>2653.2469999999998</v>
      </c>
      <c r="K22" s="153">
        <v>1598.162</v>
      </c>
      <c r="L22" s="153">
        <v>2052.049</v>
      </c>
      <c r="M22" s="153">
        <v>11321.65</v>
      </c>
      <c r="N22" s="153">
        <v>10927.91</v>
      </c>
      <c r="O22" s="153">
        <v>10836.300999999999</v>
      </c>
      <c r="P22" s="153">
        <v>6377.759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1.6705207642921299E-2</v>
      </c>
      <c r="E23" s="155">
        <v>0.109731144944117</v>
      </c>
      <c r="F23" s="155">
        <v>0.155825409959611</v>
      </c>
      <c r="G23" s="155">
        <v>0.123377275033238</v>
      </c>
      <c r="H23" s="155">
        <v>0.15961919930379001</v>
      </c>
      <c r="I23" s="155">
        <v>0.15737009987931599</v>
      </c>
      <c r="J23" s="155">
        <v>2.8057586013828802E-2</v>
      </c>
      <c r="K23" s="155">
        <v>4.8442584234281501E-2</v>
      </c>
      <c r="L23" s="155">
        <v>7.4687983945005906E-2</v>
      </c>
      <c r="M23" s="155">
        <v>-2.9494939450852999E-2</v>
      </c>
      <c r="N23" s="155">
        <v>-8.6905152828503293E-2</v>
      </c>
      <c r="O23" s="155">
        <v>0.22828302681518101</v>
      </c>
      <c r="P23" s="155">
        <v>0.13568169652825801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4000.49</v>
      </c>
      <c r="E25" s="153">
        <v>1645.4349999999999</v>
      </c>
      <c r="F25" s="153">
        <v>3842.5169999999998</v>
      </c>
      <c r="G25" s="153">
        <v>172.84</v>
      </c>
      <c r="H25" s="153">
        <v>1521.2349999999999</v>
      </c>
      <c r="I25" s="153">
        <v>5405.4160000000002</v>
      </c>
      <c r="J25" s="153">
        <v>3381.6770000000001</v>
      </c>
      <c r="K25" s="153">
        <v>1725.307</v>
      </c>
      <c r="L25" s="153">
        <v>2192.232</v>
      </c>
      <c r="M25" s="153">
        <v>17643.47</v>
      </c>
      <c r="N25" s="153">
        <v>11998.09</v>
      </c>
      <c r="O25" s="153">
        <v>12518.68</v>
      </c>
      <c r="P25" s="153">
        <v>6831.1210000000001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2.73983860521043E-2</v>
      </c>
      <c r="E26" s="155">
        <v>0.12701181782440801</v>
      </c>
      <c r="F26" s="155">
        <v>0.17667790311260201</v>
      </c>
      <c r="G26" s="155">
        <v>0.125774197729563</v>
      </c>
      <c r="H26" s="155">
        <v>0.15961931333089399</v>
      </c>
      <c r="I26" s="155">
        <v>0.17066658754536901</v>
      </c>
      <c r="J26" s="155">
        <v>7.7140088727617503E-2</v>
      </c>
      <c r="K26" s="155">
        <v>5.0946932664258003E-2</v>
      </c>
      <c r="L26" s="155">
        <v>7.4688326796174404E-2</v>
      </c>
      <c r="M26" s="155">
        <v>1.0058524929055001E-2</v>
      </c>
      <c r="N26" s="155">
        <v>-8.6904738348952307E-2</v>
      </c>
      <c r="O26" s="155">
        <v>0.24637398348081699</v>
      </c>
      <c r="P26" s="155">
        <v>0.13568153068072999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8"/>
  <sheetViews>
    <sheetView showGridLines="0" zoomScaleNormal="100" workbookViewId="0">
      <pane ySplit="3" topLeftCell="A4" activePane="bottomLeft" state="frozen"/>
      <selection sqref="A1:IV65536"/>
      <selection pane="bottomLeft" activeCell="C122" sqref="C122:F138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2496.0549999999998</v>
      </c>
      <c r="C7" s="172">
        <v>0.497009249027</v>
      </c>
      <c r="D7" s="172">
        <v>1.8184374858000001E-2</v>
      </c>
      <c r="E7" s="172">
        <v>1.1839316693999999E-2</v>
      </c>
      <c r="F7" s="172">
        <v>8.8568834950000005E-3</v>
      </c>
      <c r="G7" s="168" t="s">
        <v>62</v>
      </c>
    </row>
    <row r="8" spans="1:7">
      <c r="A8" s="169" t="s">
        <v>61</v>
      </c>
      <c r="B8" s="170">
        <v>2526.0949999999998</v>
      </c>
      <c r="C8" s="173">
        <v>0.50299075097299994</v>
      </c>
      <c r="D8" s="173">
        <v>1.8403223650000002E-2</v>
      </c>
      <c r="E8" s="173">
        <v>1.1981802766000001E-2</v>
      </c>
      <c r="F8" s="173">
        <v>8.9634760100000006E-3</v>
      </c>
      <c r="G8" s="171" t="s">
        <v>63</v>
      </c>
    </row>
    <row r="9" spans="1:7" ht="13">
      <c r="A9" s="175" t="s">
        <v>267</v>
      </c>
      <c r="B9" s="176">
        <v>5022.1499999999996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325.8417</v>
      </c>
      <c r="C11" s="172">
        <v>1.3486602043E-2</v>
      </c>
      <c r="D11" s="172">
        <v>2.3738369619999999E-3</v>
      </c>
      <c r="E11" s="172">
        <v>1.5455360870000002E-3</v>
      </c>
      <c r="F11" s="172">
        <v>1.1562012759999999E-3</v>
      </c>
      <c r="G11" s="168" t="s">
        <v>78</v>
      </c>
    </row>
    <row r="12" spans="1:7">
      <c r="A12" s="148" t="s">
        <v>65</v>
      </c>
      <c r="B12" s="179">
        <v>410.06279999999998</v>
      </c>
      <c r="C12" s="181">
        <v>1.6972517010999999E-2</v>
      </c>
      <c r="D12" s="181">
        <v>2.9874083990000001E-3</v>
      </c>
      <c r="E12" s="181">
        <v>1.945014574E-3</v>
      </c>
      <c r="F12" s="181">
        <v>1.4550474429999999E-3</v>
      </c>
      <c r="G12" s="180" t="s">
        <v>79</v>
      </c>
    </row>
    <row r="13" spans="1:7">
      <c r="A13" s="148" t="s">
        <v>66</v>
      </c>
      <c r="B13" s="179">
        <v>437.35860000000002</v>
      </c>
      <c r="C13" s="181">
        <v>1.8102291353E-2</v>
      </c>
      <c r="D13" s="181">
        <v>3.1862650180000001E-3</v>
      </c>
      <c r="E13" s="181">
        <v>2.0744843260000001E-3</v>
      </c>
      <c r="F13" s="181">
        <v>1.5519025689999999E-3</v>
      </c>
      <c r="G13" s="180" t="s">
        <v>80</v>
      </c>
    </row>
    <row r="14" spans="1:7">
      <c r="A14" s="148" t="s">
        <v>67</v>
      </c>
      <c r="B14" s="179">
        <v>466.79910000000001</v>
      </c>
      <c r="C14" s="181">
        <v>1.9320834920000002E-2</v>
      </c>
      <c r="D14" s="181">
        <v>3.4007463049999997E-3</v>
      </c>
      <c r="E14" s="181">
        <v>2.214126843E-3</v>
      </c>
      <c r="F14" s="181">
        <v>1.656367846E-3</v>
      </c>
      <c r="G14" s="180" t="s">
        <v>81</v>
      </c>
    </row>
    <row r="15" spans="1:7">
      <c r="A15" s="148" t="s">
        <v>68</v>
      </c>
      <c r="B15" s="179">
        <v>497.69690000000003</v>
      </c>
      <c r="C15" s="181">
        <v>2.0599696197E-2</v>
      </c>
      <c r="D15" s="181">
        <v>3.6258443810000002E-3</v>
      </c>
      <c r="E15" s="181">
        <v>2.3606816419999999E-3</v>
      </c>
      <c r="F15" s="181">
        <v>1.7660041379999999E-3</v>
      </c>
      <c r="G15" s="180" t="s">
        <v>82</v>
      </c>
    </row>
    <row r="16" spans="1:7">
      <c r="A16" s="148" t="s">
        <v>69</v>
      </c>
      <c r="B16" s="179">
        <v>619.11519999999996</v>
      </c>
      <c r="C16" s="181">
        <v>2.5625204881000001E-2</v>
      </c>
      <c r="D16" s="181">
        <v>4.5104065720000001E-3</v>
      </c>
      <c r="E16" s="181">
        <v>2.9365943150000003E-3</v>
      </c>
      <c r="F16" s="181">
        <v>2.196839091E-3</v>
      </c>
      <c r="G16" s="180" t="s">
        <v>83</v>
      </c>
    </row>
    <row r="17" spans="1:7">
      <c r="A17" s="148" t="s">
        <v>70</v>
      </c>
      <c r="B17" s="179">
        <v>904.50109999999995</v>
      </c>
      <c r="C17" s="181">
        <v>3.7437339613999997E-2</v>
      </c>
      <c r="D17" s="181">
        <v>6.5895130759999997E-3</v>
      </c>
      <c r="E17" s="181">
        <v>4.2902399879999999E-3</v>
      </c>
      <c r="F17" s="181">
        <v>3.2094889189999997E-3</v>
      </c>
      <c r="G17" s="180" t="s">
        <v>84</v>
      </c>
    </row>
    <row r="18" spans="1:7">
      <c r="A18" s="148" t="s">
        <v>71</v>
      </c>
      <c r="B18" s="179">
        <v>1456.8869</v>
      </c>
      <c r="C18" s="181">
        <v>6.0300611745000003E-2</v>
      </c>
      <c r="D18" s="181">
        <v>1.0613779550000001E-2</v>
      </c>
      <c r="E18" s="181">
        <v>6.910322648E-3</v>
      </c>
      <c r="F18" s="181">
        <v>5.1695485630000003E-3</v>
      </c>
      <c r="G18" s="180" t="s">
        <v>85</v>
      </c>
    </row>
    <row r="19" spans="1:7">
      <c r="A19" s="148" t="s">
        <v>72</v>
      </c>
      <c r="B19" s="179">
        <v>1494.2763</v>
      </c>
      <c r="C19" s="181">
        <v>6.1848160626000001E-2</v>
      </c>
      <c r="D19" s="181">
        <v>1.0886170529999999E-2</v>
      </c>
      <c r="E19" s="181">
        <v>7.0876684779999999E-3</v>
      </c>
      <c r="F19" s="181">
        <v>5.3022193419999999E-3</v>
      </c>
      <c r="G19" s="180" t="s">
        <v>86</v>
      </c>
    </row>
    <row r="20" spans="1:7">
      <c r="A20" s="148" t="s">
        <v>73</v>
      </c>
      <c r="B20" s="179">
        <v>2267.9079999999999</v>
      </c>
      <c r="C20" s="181">
        <v>9.3868810119000001E-2</v>
      </c>
      <c r="D20" s="181">
        <v>1.6522267825000003E-2</v>
      </c>
      <c r="E20" s="181">
        <v>1.0757167227999999E-2</v>
      </c>
      <c r="F20" s="181">
        <v>8.0473374719999997E-3</v>
      </c>
      <c r="G20" s="180" t="s">
        <v>87</v>
      </c>
    </row>
    <row r="21" spans="1:7">
      <c r="A21" s="148" t="s">
        <v>74</v>
      </c>
      <c r="B21" s="179">
        <v>2984.8386</v>
      </c>
      <c r="C21" s="181">
        <v>0.123542598632</v>
      </c>
      <c r="D21" s="181">
        <v>2.1745283654999999E-2</v>
      </c>
      <c r="E21" s="181">
        <v>1.4157720669E-2</v>
      </c>
      <c r="F21" s="181">
        <v>1.0591260101E-2</v>
      </c>
      <c r="G21" s="180" t="s">
        <v>88</v>
      </c>
    </row>
    <row r="22" spans="1:7">
      <c r="A22" s="148" t="s">
        <v>75</v>
      </c>
      <c r="B22" s="179">
        <v>3190.6129999999998</v>
      </c>
      <c r="C22" s="181">
        <v>0.13205960993999999</v>
      </c>
      <c r="D22" s="181">
        <v>2.3244400791999999E-2</v>
      </c>
      <c r="E22" s="181">
        <v>1.5133752162000001E-2</v>
      </c>
      <c r="F22" s="181">
        <v>1.1321420249E-2</v>
      </c>
      <c r="G22" s="180" t="s">
        <v>89</v>
      </c>
    </row>
    <row r="23" spans="1:7">
      <c r="A23" s="148" t="s">
        <v>76</v>
      </c>
      <c r="B23" s="179">
        <v>4139.6629999999996</v>
      </c>
      <c r="C23" s="181">
        <v>0.17134083045000001</v>
      </c>
      <c r="D23" s="181">
        <v>3.0158463566999999E-2</v>
      </c>
      <c r="E23" s="181">
        <v>1.9635297002999999E-2</v>
      </c>
      <c r="F23" s="181">
        <v>1.4688984377000001E-2</v>
      </c>
      <c r="G23" s="180" t="s">
        <v>90</v>
      </c>
    </row>
    <row r="24" spans="1:7">
      <c r="A24" s="169" t="s">
        <v>77</v>
      </c>
      <c r="B24" s="170">
        <v>4964.8342000000002</v>
      </c>
      <c r="C24" s="173">
        <v>0.205494702074</v>
      </c>
      <c r="D24" s="173">
        <v>3.6170038802000003E-2</v>
      </c>
      <c r="E24" s="173">
        <v>2.35492585E-2</v>
      </c>
      <c r="F24" s="173">
        <v>1.7616982832E-2</v>
      </c>
      <c r="G24" s="171" t="s">
        <v>91</v>
      </c>
    </row>
    <row r="25" spans="1:7" ht="13">
      <c r="A25" s="175" t="s">
        <v>268</v>
      </c>
      <c r="B25" s="176">
        <v>24160.400000000001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308.19299999999998</v>
      </c>
      <c r="C27" s="172">
        <v>1.1771097747E-2</v>
      </c>
      <c r="D27" s="182"/>
      <c r="E27" s="172">
        <v>1.4618245709999999E-3</v>
      </c>
      <c r="F27" s="172">
        <v>1.093577463E-3</v>
      </c>
      <c r="G27" s="168" t="s">
        <v>99</v>
      </c>
    </row>
    <row r="28" spans="1:7">
      <c r="A28" s="148" t="s">
        <v>93</v>
      </c>
      <c r="B28" s="179">
        <v>1380.644</v>
      </c>
      <c r="C28" s="181">
        <v>5.2732201826000004E-2</v>
      </c>
      <c r="D28" s="164"/>
      <c r="E28" s="181">
        <v>6.5486864499999997E-3</v>
      </c>
      <c r="F28" s="181">
        <v>4.8990118630000004E-3</v>
      </c>
      <c r="G28" s="180" t="s">
        <v>100</v>
      </c>
    </row>
    <row r="29" spans="1:7">
      <c r="A29" s="148" t="s">
        <v>94</v>
      </c>
      <c r="B29" s="179">
        <v>1679.38</v>
      </c>
      <c r="C29" s="181">
        <v>6.4142099703E-2</v>
      </c>
      <c r="D29" s="164"/>
      <c r="E29" s="181">
        <v>7.9656544699999998E-3</v>
      </c>
      <c r="F29" s="181">
        <v>5.9590325550000003E-3</v>
      </c>
      <c r="G29" s="180" t="s">
        <v>101</v>
      </c>
    </row>
    <row r="30" spans="1:7">
      <c r="A30" s="148" t="s">
        <v>95</v>
      </c>
      <c r="B30" s="179">
        <v>2499.5129999999999</v>
      </c>
      <c r="C30" s="181">
        <v>9.5466191127E-2</v>
      </c>
      <c r="D30" s="164"/>
      <c r="E30" s="181">
        <v>1.1855718719E-2</v>
      </c>
      <c r="F30" s="181">
        <v>8.8691536989999997E-3</v>
      </c>
      <c r="G30" s="180" t="s">
        <v>102</v>
      </c>
    </row>
    <row r="31" spans="1:7">
      <c r="A31" s="148" t="s">
        <v>96</v>
      </c>
      <c r="B31" s="179">
        <v>3285.777</v>
      </c>
      <c r="C31" s="181">
        <v>0.125496692789</v>
      </c>
      <c r="D31" s="164"/>
      <c r="E31" s="181">
        <v>1.5585135137999999E-2</v>
      </c>
      <c r="F31" s="181">
        <v>1.1659095685000001E-2</v>
      </c>
      <c r="G31" s="180" t="s">
        <v>103</v>
      </c>
    </row>
    <row r="32" spans="1:7">
      <c r="A32" s="148" t="s">
        <v>97</v>
      </c>
      <c r="B32" s="179">
        <v>7055.8490000000002</v>
      </c>
      <c r="C32" s="181">
        <v>0.26949050843</v>
      </c>
      <c r="D32" s="164"/>
      <c r="E32" s="181">
        <v>3.3467383872999995E-2</v>
      </c>
      <c r="F32" s="181">
        <v>2.5036640839999999E-2</v>
      </c>
      <c r="G32" s="180" t="s">
        <v>104</v>
      </c>
    </row>
    <row r="33" spans="1:7">
      <c r="A33" s="169" t="s">
        <v>98</v>
      </c>
      <c r="B33" s="170">
        <v>9972.8269999999993</v>
      </c>
      <c r="C33" s="173">
        <v>0.38090132296100004</v>
      </c>
      <c r="D33" s="183"/>
      <c r="E33" s="173">
        <v>4.7303227365999997E-2</v>
      </c>
      <c r="F33" s="173">
        <v>3.5387107597999998E-2</v>
      </c>
      <c r="G33" s="171" t="s">
        <v>105</v>
      </c>
    </row>
    <row r="34" spans="1:7" ht="13">
      <c r="A34" s="175" t="s">
        <v>269</v>
      </c>
      <c r="B34" s="176">
        <v>26182.18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536.05269999999996</v>
      </c>
      <c r="C36" s="172">
        <v>1.6336550443999998E-2</v>
      </c>
      <c r="D36" s="172">
        <v>3.9052758209999999E-3</v>
      </c>
      <c r="E36" s="172">
        <v>2.5426113129999998E-3</v>
      </c>
      <c r="F36" s="172">
        <v>1.9021040450000002E-3</v>
      </c>
      <c r="G36" s="168" t="s">
        <v>110</v>
      </c>
    </row>
    <row r="37" spans="1:7">
      <c r="A37" s="148" t="s">
        <v>107</v>
      </c>
      <c r="B37" s="179">
        <v>2620.0511000000001</v>
      </c>
      <c r="C37" s="181">
        <v>7.9847740643000001E-2</v>
      </c>
      <c r="D37" s="181">
        <v>1.9087716957000001E-2</v>
      </c>
      <c r="E37" s="181">
        <v>1.2427456417E-2</v>
      </c>
      <c r="F37" s="181">
        <v>9.2968653909999994E-3</v>
      </c>
      <c r="G37" s="180" t="s">
        <v>111</v>
      </c>
    </row>
    <row r="38" spans="1:7">
      <c r="A38" s="148" t="s">
        <v>108</v>
      </c>
      <c r="B38" s="179">
        <v>5514.4786999999997</v>
      </c>
      <c r="C38" s="181">
        <v>0.168057281408</v>
      </c>
      <c r="D38" s="181">
        <v>4.0174334231000003E-2</v>
      </c>
      <c r="E38" s="181">
        <v>2.6156338594E-2</v>
      </c>
      <c r="F38" s="181">
        <v>1.9567315377000002E-2</v>
      </c>
      <c r="G38" s="180" t="s">
        <v>112</v>
      </c>
    </row>
    <row r="39" spans="1:7">
      <c r="A39" s="169" t="s">
        <v>109</v>
      </c>
      <c r="B39" s="170">
        <v>24142.504799999999</v>
      </c>
      <c r="C39" s="173">
        <v>0.73575834522099992</v>
      </c>
      <c r="D39" s="173">
        <v>0.17588408801100003</v>
      </c>
      <c r="E39" s="173">
        <v>0.11451300556499999</v>
      </c>
      <c r="F39" s="173">
        <v>8.5666122058000005E-2</v>
      </c>
      <c r="G39" s="171" t="s">
        <v>113</v>
      </c>
    </row>
    <row r="40" spans="1:7" ht="13">
      <c r="A40" s="175" t="s">
        <v>270</v>
      </c>
      <c r="B40" s="176">
        <v>32813.089999999997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5.8566316269999995E-2</v>
      </c>
      <c r="D42" s="172">
        <v>5.030221992E-3</v>
      </c>
      <c r="E42" s="172">
        <v>3.2750309909999999E-3</v>
      </c>
      <c r="F42" s="172">
        <v>2.4500204430000002E-3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8.447569827000001E-2</v>
      </c>
      <c r="D43" s="181">
        <v>7.255561598E-3</v>
      </c>
      <c r="E43" s="181">
        <v>4.7238847760000006E-3</v>
      </c>
      <c r="F43" s="181">
        <v>3.5338945809999999E-3</v>
      </c>
      <c r="G43" s="180" t="s">
        <v>119</v>
      </c>
    </row>
    <row r="44" spans="1:7">
      <c r="A44" s="148" t="s">
        <v>116</v>
      </c>
      <c r="B44" s="179">
        <v>3930.3145</v>
      </c>
      <c r="C44" s="181">
        <v>0.33337442925900002</v>
      </c>
      <c r="D44" s="181">
        <v>2.8633308232000002E-2</v>
      </c>
      <c r="E44" s="181">
        <v>1.8642312798000001E-2</v>
      </c>
      <c r="F44" s="181">
        <v>1.3946142062000001E-2</v>
      </c>
      <c r="G44" s="180" t="s">
        <v>120</v>
      </c>
    </row>
    <row r="45" spans="1:7">
      <c r="A45" s="169" t="s">
        <v>117</v>
      </c>
      <c r="B45" s="170">
        <v>6172.7875999999997</v>
      </c>
      <c r="C45" s="173">
        <v>0.52358393789699997</v>
      </c>
      <c r="D45" s="173">
        <v>4.4970276552000005E-2</v>
      </c>
      <c r="E45" s="173">
        <v>2.9278836916000001E-2</v>
      </c>
      <c r="F45" s="173">
        <v>2.1903227538E-2</v>
      </c>
      <c r="G45" s="171" t="s">
        <v>121</v>
      </c>
    </row>
    <row r="46" spans="1:7" ht="13">
      <c r="A46" s="175" t="s">
        <v>271</v>
      </c>
      <c r="B46" s="176">
        <v>11789.49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684.72429999999997</v>
      </c>
      <c r="C48" s="172">
        <v>0.201193632082</v>
      </c>
      <c r="D48" s="172">
        <v>4.9883850099999997E-3</v>
      </c>
      <c r="E48" s="172">
        <v>3.24779215E-3</v>
      </c>
      <c r="F48" s="172">
        <v>2.429643318E-3</v>
      </c>
      <c r="G48" s="168" t="s">
        <v>124</v>
      </c>
    </row>
    <row r="49" spans="1:7">
      <c r="A49" s="169" t="s">
        <v>123</v>
      </c>
      <c r="B49" s="170">
        <v>2718.5884000000001</v>
      </c>
      <c r="C49" s="173">
        <v>0.79880716126399998</v>
      </c>
      <c r="D49" s="173">
        <v>1.9805585434E-2</v>
      </c>
      <c r="E49" s="173">
        <v>1.2894839668000001E-2</v>
      </c>
      <c r="F49" s="173">
        <v>9.6465104859999994E-3</v>
      </c>
      <c r="G49" s="171" t="s">
        <v>125</v>
      </c>
    </row>
    <row r="50" spans="1:7" ht="13">
      <c r="A50" s="175" t="s">
        <v>272</v>
      </c>
      <c r="B50" s="176">
        <v>3403.31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389.19479999999999</v>
      </c>
      <c r="C52" s="172">
        <v>7.921029617000001E-3</v>
      </c>
      <c r="D52" s="172">
        <v>2.8353798839999998E-3</v>
      </c>
      <c r="E52" s="172">
        <v>1.8460332379999999E-3</v>
      </c>
      <c r="F52" s="172">
        <v>1.3810004189999999E-3</v>
      </c>
      <c r="G52" s="168" t="s">
        <v>138</v>
      </c>
    </row>
    <row r="53" spans="1:7">
      <c r="A53" s="148" t="s">
        <v>127</v>
      </c>
      <c r="B53" s="179">
        <v>941.7029</v>
      </c>
      <c r="C53" s="181">
        <v>1.9165869023999998E-2</v>
      </c>
      <c r="D53" s="181">
        <v>6.8605373430000007E-3</v>
      </c>
      <c r="E53" s="181">
        <v>4.4666959920000001E-3</v>
      </c>
      <c r="F53" s="181">
        <v>3.3414940259999999E-3</v>
      </c>
      <c r="G53" s="180" t="s">
        <v>139</v>
      </c>
    </row>
    <row r="54" spans="1:7">
      <c r="A54" s="148" t="s">
        <v>128</v>
      </c>
      <c r="B54" s="179">
        <v>1034.6292000000001</v>
      </c>
      <c r="C54" s="181">
        <v>2.1057137803999999E-2</v>
      </c>
      <c r="D54" s="181">
        <v>7.537528305E-3</v>
      </c>
      <c r="E54" s="181">
        <v>4.9074650840000003E-3</v>
      </c>
      <c r="F54" s="181">
        <v>3.6712293140000003E-3</v>
      </c>
      <c r="G54" s="180" t="s">
        <v>140</v>
      </c>
    </row>
    <row r="55" spans="1:7">
      <c r="A55" s="148" t="s">
        <v>129</v>
      </c>
      <c r="B55" s="179">
        <v>1631.7695000000001</v>
      </c>
      <c r="C55" s="181">
        <v>3.3210347461000003E-2</v>
      </c>
      <c r="D55" s="181">
        <v>1.1887842322999999E-2</v>
      </c>
      <c r="E55" s="181">
        <v>7.7398278010000002E-3</v>
      </c>
      <c r="F55" s="181">
        <v>5.7900937090000007E-3</v>
      </c>
      <c r="G55" s="180" t="s">
        <v>141</v>
      </c>
    </row>
    <row r="56" spans="1:7">
      <c r="A56" s="148" t="s">
        <v>130</v>
      </c>
      <c r="B56" s="179">
        <v>1861.6476</v>
      </c>
      <c r="C56" s="181">
        <v>3.7888907499999999E-2</v>
      </c>
      <c r="D56" s="181">
        <v>1.3562560846000001E-2</v>
      </c>
      <c r="E56" s="181">
        <v>8.83018824E-3</v>
      </c>
      <c r="F56" s="181">
        <v>6.6057822850000003E-3</v>
      </c>
      <c r="G56" s="180" t="s">
        <v>142</v>
      </c>
    </row>
    <row r="57" spans="1:7">
      <c r="A57" s="148" t="s">
        <v>131</v>
      </c>
      <c r="B57" s="179">
        <v>2398.9497999999999</v>
      </c>
      <c r="C57" s="181">
        <v>4.8824271075000002E-2</v>
      </c>
      <c r="D57" s="181">
        <v>1.7476939582000001E-2</v>
      </c>
      <c r="E57" s="181">
        <v>1.1378726196E-2</v>
      </c>
      <c r="F57" s="181">
        <v>8.512319996999999E-3</v>
      </c>
      <c r="G57" s="180" t="s">
        <v>143</v>
      </c>
    </row>
    <row r="58" spans="1:7">
      <c r="A58" s="148" t="s">
        <v>132</v>
      </c>
      <c r="B58" s="179">
        <v>2422.1781999999998</v>
      </c>
      <c r="C58" s="181">
        <v>4.9297023651999998E-2</v>
      </c>
      <c r="D58" s="181">
        <v>1.7646164192000002E-2</v>
      </c>
      <c r="E58" s="181">
        <v>1.1488903409E-2</v>
      </c>
      <c r="F58" s="181">
        <v>8.5947425520000002E-3</v>
      </c>
      <c r="G58" s="180" t="s">
        <v>144</v>
      </c>
    </row>
    <row r="59" spans="1:7">
      <c r="A59" s="148" t="s">
        <v>133</v>
      </c>
      <c r="B59" s="179">
        <v>3617.9780999999998</v>
      </c>
      <c r="C59" s="181">
        <v>7.3634364295000004E-2</v>
      </c>
      <c r="D59" s="181">
        <v>2.6357860704000001E-2</v>
      </c>
      <c r="E59" s="181">
        <v>1.7160835204999999E-2</v>
      </c>
      <c r="F59" s="181">
        <v>1.2837862355E-2</v>
      </c>
      <c r="G59" s="180" t="s">
        <v>145</v>
      </c>
    </row>
    <row r="60" spans="1:7">
      <c r="A60" s="148" t="s">
        <v>134</v>
      </c>
      <c r="B60" s="179">
        <v>5787.6768000000002</v>
      </c>
      <c r="C60" s="181">
        <v>0.117792836257</v>
      </c>
      <c r="D60" s="181">
        <v>4.2164649612999996E-2</v>
      </c>
      <c r="E60" s="181">
        <v>2.7452174954E-2</v>
      </c>
      <c r="F60" s="181">
        <v>2.0536718592E-2</v>
      </c>
      <c r="G60" s="180" t="s">
        <v>146</v>
      </c>
    </row>
    <row r="61" spans="1:7">
      <c r="A61" s="148" t="s">
        <v>135</v>
      </c>
      <c r="B61" s="179">
        <v>7382.2620999999999</v>
      </c>
      <c r="C61" s="181">
        <v>0.15024639778599999</v>
      </c>
      <c r="D61" s="181">
        <v>5.3781595889999999E-2</v>
      </c>
      <c r="E61" s="181">
        <v>3.5015630232000002E-2</v>
      </c>
      <c r="F61" s="181">
        <v>2.6194869644000002E-2</v>
      </c>
      <c r="G61" s="180" t="s">
        <v>147</v>
      </c>
    </row>
    <row r="62" spans="1:7">
      <c r="A62" s="148" t="s">
        <v>136</v>
      </c>
      <c r="B62" s="179">
        <v>9650.0097999999998</v>
      </c>
      <c r="C62" s="181">
        <v>0.196400397522</v>
      </c>
      <c r="D62" s="181">
        <v>7.0302695890000003E-2</v>
      </c>
      <c r="E62" s="181">
        <v>4.5772037122000002E-2</v>
      </c>
      <c r="F62" s="181">
        <v>3.4241638315000003E-2</v>
      </c>
      <c r="G62" s="180" t="s">
        <v>148</v>
      </c>
    </row>
    <row r="63" spans="1:7">
      <c r="A63" s="169" t="s">
        <v>137</v>
      </c>
      <c r="B63" s="170">
        <v>12016.375099999999</v>
      </c>
      <c r="C63" s="173">
        <v>0.24456149737999999</v>
      </c>
      <c r="D63" s="173">
        <v>8.7542249372000003E-2</v>
      </c>
      <c r="E63" s="173">
        <v>5.6996208143999999E-2</v>
      </c>
      <c r="F63" s="173">
        <v>4.2638337014000001E-2</v>
      </c>
      <c r="G63" s="171" t="s">
        <v>149</v>
      </c>
    </row>
    <row r="64" spans="1:7" ht="13">
      <c r="A64" s="175" t="s">
        <v>273</v>
      </c>
      <c r="B64" s="176">
        <v>49134.37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310.73439999999999</v>
      </c>
      <c r="C66" s="172">
        <v>4.7400260729999998E-3</v>
      </c>
      <c r="D66" s="182"/>
      <c r="E66" s="182"/>
      <c r="F66" s="172">
        <v>1.1025952469999999E-3</v>
      </c>
      <c r="G66" s="168" t="s">
        <v>180</v>
      </c>
    </row>
    <row r="67" spans="1:7">
      <c r="A67" s="148" t="s">
        <v>151</v>
      </c>
      <c r="B67" s="179">
        <v>362.5523</v>
      </c>
      <c r="C67" s="181">
        <v>5.5304702490000003E-3</v>
      </c>
      <c r="D67" s="164"/>
      <c r="E67" s="164"/>
      <c r="F67" s="181">
        <v>1.2864634320000001E-3</v>
      </c>
      <c r="G67" s="180" t="s">
        <v>181</v>
      </c>
    </row>
    <row r="68" spans="1:7">
      <c r="A68" s="148" t="s">
        <v>152</v>
      </c>
      <c r="B68" s="179">
        <v>443.61840000000001</v>
      </c>
      <c r="C68" s="181">
        <v>6.7670743320000001E-3</v>
      </c>
      <c r="D68" s="164"/>
      <c r="E68" s="164"/>
      <c r="F68" s="181">
        <v>1.5741145470000001E-3</v>
      </c>
      <c r="G68" s="180" t="s">
        <v>182</v>
      </c>
    </row>
    <row r="69" spans="1:7">
      <c r="A69" s="148" t="s">
        <v>153</v>
      </c>
      <c r="B69" s="179">
        <v>443.99180000000001</v>
      </c>
      <c r="C69" s="181">
        <v>6.7727702759999998E-3</v>
      </c>
      <c r="D69" s="164"/>
      <c r="E69" s="164"/>
      <c r="F69" s="181">
        <v>1.575439502E-3</v>
      </c>
      <c r="G69" s="180" t="s">
        <v>183</v>
      </c>
    </row>
    <row r="70" spans="1:7">
      <c r="A70" s="148" t="s">
        <v>154</v>
      </c>
      <c r="B70" s="179">
        <v>459.32229999999998</v>
      </c>
      <c r="C70" s="181">
        <v>7.0066258439999999E-3</v>
      </c>
      <c r="D70" s="164"/>
      <c r="E70" s="164"/>
      <c r="F70" s="181">
        <v>1.6298375230000002E-3</v>
      </c>
      <c r="G70" s="180" t="s">
        <v>184</v>
      </c>
    </row>
    <row r="71" spans="1:7">
      <c r="A71" s="148" t="s">
        <v>155</v>
      </c>
      <c r="B71" s="179">
        <v>499.80869999999999</v>
      </c>
      <c r="C71" s="181">
        <v>7.6242162739999994E-3</v>
      </c>
      <c r="D71" s="164"/>
      <c r="E71" s="164"/>
      <c r="F71" s="181">
        <v>1.7734975489999999E-3</v>
      </c>
      <c r="G71" s="180" t="s">
        <v>185</v>
      </c>
    </row>
    <row r="72" spans="1:7">
      <c r="A72" s="148" t="s">
        <v>156</v>
      </c>
      <c r="B72" s="179">
        <v>533.98879999999997</v>
      </c>
      <c r="C72" s="181">
        <v>8.1456087079999993E-3</v>
      </c>
      <c r="D72" s="164"/>
      <c r="E72" s="164"/>
      <c r="F72" s="181">
        <v>1.8947806E-3</v>
      </c>
      <c r="G72" s="180" t="s">
        <v>186</v>
      </c>
    </row>
    <row r="73" spans="1:7">
      <c r="A73" s="148" t="s">
        <v>157</v>
      </c>
      <c r="B73" s="179">
        <v>742.13559999999995</v>
      </c>
      <c r="C73" s="181">
        <v>1.1320735951000001E-2</v>
      </c>
      <c r="D73" s="164"/>
      <c r="E73" s="164"/>
      <c r="F73" s="181">
        <v>2.6333588590000002E-3</v>
      </c>
      <c r="G73" s="180" t="s">
        <v>187</v>
      </c>
    </row>
    <row r="74" spans="1:7">
      <c r="A74" s="148" t="s">
        <v>158</v>
      </c>
      <c r="B74" s="179">
        <v>745.90840000000003</v>
      </c>
      <c r="C74" s="181">
        <v>1.1378287256999998E-2</v>
      </c>
      <c r="D74" s="164"/>
      <c r="E74" s="164"/>
      <c r="F74" s="181">
        <v>2.6467460840000003E-3</v>
      </c>
      <c r="G74" s="180" t="s">
        <v>188</v>
      </c>
    </row>
    <row r="75" spans="1:7">
      <c r="A75" s="148" t="s">
        <v>159</v>
      </c>
      <c r="B75" s="179">
        <v>808.07839999999999</v>
      </c>
      <c r="C75" s="181">
        <v>1.2326645149999999E-2</v>
      </c>
      <c r="D75" s="164"/>
      <c r="E75" s="164"/>
      <c r="F75" s="181">
        <v>2.8673471709999999E-3</v>
      </c>
      <c r="G75" s="180" t="s">
        <v>189</v>
      </c>
    </row>
    <row r="76" spans="1:7">
      <c r="A76" s="148" t="s">
        <v>160</v>
      </c>
      <c r="B76" s="179">
        <v>851.04849999999999</v>
      </c>
      <c r="C76" s="181">
        <v>1.2982122606999999E-2</v>
      </c>
      <c r="D76" s="164"/>
      <c r="E76" s="164"/>
      <c r="F76" s="181">
        <v>3.0198202419999998E-3</v>
      </c>
      <c r="G76" s="180" t="s">
        <v>190</v>
      </c>
    </row>
    <row r="77" spans="1:7">
      <c r="A77" s="148" t="s">
        <v>161</v>
      </c>
      <c r="B77" s="179">
        <v>931.94939999999997</v>
      </c>
      <c r="C77" s="181">
        <v>1.4216206683999999E-2</v>
      </c>
      <c r="D77" s="164"/>
      <c r="E77" s="164"/>
      <c r="F77" s="181">
        <v>3.3068851680000001E-3</v>
      </c>
      <c r="G77" s="180" t="s">
        <v>191</v>
      </c>
    </row>
    <row r="78" spans="1:7">
      <c r="A78" s="148" t="s">
        <v>162</v>
      </c>
      <c r="B78" s="179">
        <v>1226.9174</v>
      </c>
      <c r="C78" s="181">
        <v>1.8715727852999998E-2</v>
      </c>
      <c r="D78" s="164"/>
      <c r="E78" s="164"/>
      <c r="F78" s="181">
        <v>4.3535356669999999E-3</v>
      </c>
      <c r="G78" s="180" t="s">
        <v>192</v>
      </c>
    </row>
    <row r="79" spans="1:7">
      <c r="A79" s="148" t="s">
        <v>163</v>
      </c>
      <c r="B79" s="179">
        <v>1576.2611999999999</v>
      </c>
      <c r="C79" s="181">
        <v>2.4044712092000001E-2</v>
      </c>
      <c r="D79" s="164"/>
      <c r="E79" s="164"/>
      <c r="F79" s="181">
        <v>5.5931306830000003E-3</v>
      </c>
      <c r="G79" s="180" t="s">
        <v>193</v>
      </c>
    </row>
    <row r="80" spans="1:7">
      <c r="A80" s="148" t="s">
        <v>164</v>
      </c>
      <c r="B80" s="179">
        <v>1626.2003999999999</v>
      </c>
      <c r="C80" s="181">
        <v>2.4806498073999997E-2</v>
      </c>
      <c r="D80" s="164"/>
      <c r="E80" s="164"/>
      <c r="F80" s="181">
        <v>5.7703325780000007E-3</v>
      </c>
      <c r="G80" s="180" t="s">
        <v>194</v>
      </c>
    </row>
    <row r="81" spans="1:7">
      <c r="A81" s="148" t="s">
        <v>165</v>
      </c>
      <c r="B81" s="179">
        <v>1626.2094999999999</v>
      </c>
      <c r="C81" s="181">
        <v>2.4806636888E-2</v>
      </c>
      <c r="D81" s="164"/>
      <c r="E81" s="164"/>
      <c r="F81" s="181">
        <v>5.770364868E-3</v>
      </c>
      <c r="G81" s="180" t="s">
        <v>195</v>
      </c>
    </row>
    <row r="82" spans="1:7">
      <c r="A82" s="148" t="s">
        <v>166</v>
      </c>
      <c r="B82" s="179">
        <v>1680.1894</v>
      </c>
      <c r="C82" s="181">
        <v>2.5630060794000001E-2</v>
      </c>
      <c r="D82" s="164"/>
      <c r="E82" s="164"/>
      <c r="F82" s="181">
        <v>5.9619045919999999E-3</v>
      </c>
      <c r="G82" s="180" t="s">
        <v>196</v>
      </c>
    </row>
    <row r="83" spans="1:7">
      <c r="A83" s="148" t="s">
        <v>167</v>
      </c>
      <c r="B83" s="179">
        <v>1684.1901</v>
      </c>
      <c r="C83" s="181">
        <v>2.5691088548E-2</v>
      </c>
      <c r="D83" s="164"/>
      <c r="E83" s="164"/>
      <c r="F83" s="181">
        <v>5.9761004859999996E-3</v>
      </c>
      <c r="G83" s="180" t="s">
        <v>197</v>
      </c>
    </row>
    <row r="84" spans="1:7">
      <c r="A84" s="148" t="s">
        <v>168</v>
      </c>
      <c r="B84" s="179">
        <v>1686.5089</v>
      </c>
      <c r="C84" s="181">
        <v>2.5726460146E-2</v>
      </c>
      <c r="D84" s="164"/>
      <c r="E84" s="164"/>
      <c r="F84" s="181">
        <v>5.9843284070000002E-3</v>
      </c>
      <c r="G84" s="180" t="s">
        <v>198</v>
      </c>
    </row>
    <row r="85" spans="1:7">
      <c r="A85" s="148" t="s">
        <v>169</v>
      </c>
      <c r="B85" s="179">
        <v>1893.0424</v>
      </c>
      <c r="C85" s="181">
        <v>2.8876977678000001E-2</v>
      </c>
      <c r="D85" s="164"/>
      <c r="E85" s="164"/>
      <c r="F85" s="181">
        <v>6.7171821089999995E-3</v>
      </c>
      <c r="G85" s="180" t="s">
        <v>199</v>
      </c>
    </row>
    <row r="86" spans="1:7">
      <c r="A86" s="148" t="s">
        <v>170</v>
      </c>
      <c r="B86" s="179">
        <v>1913.9945</v>
      </c>
      <c r="C86" s="181">
        <v>2.9196586643999999E-2</v>
      </c>
      <c r="D86" s="164"/>
      <c r="E86" s="164"/>
      <c r="F86" s="181">
        <v>6.7915275490000003E-3</v>
      </c>
      <c r="G86" s="180" t="s">
        <v>200</v>
      </c>
    </row>
    <row r="87" spans="1:7">
      <c r="A87" s="148" t="s">
        <v>171</v>
      </c>
      <c r="B87" s="179">
        <v>2320.2233999999999</v>
      </c>
      <c r="C87" s="181">
        <v>3.5393311491000001E-2</v>
      </c>
      <c r="D87" s="164"/>
      <c r="E87" s="164"/>
      <c r="F87" s="181">
        <v>8.2329709630000001E-3</v>
      </c>
      <c r="G87" s="180" t="s">
        <v>201</v>
      </c>
    </row>
    <row r="88" spans="1:7">
      <c r="A88" s="148" t="s">
        <v>172</v>
      </c>
      <c r="B88" s="179">
        <v>2613.4805000000001</v>
      </c>
      <c r="C88" s="181">
        <v>3.9866734131000003E-2</v>
      </c>
      <c r="D88" s="164"/>
      <c r="E88" s="164"/>
      <c r="F88" s="181">
        <v>9.273550585E-3</v>
      </c>
      <c r="G88" s="180" t="s">
        <v>202</v>
      </c>
    </row>
    <row r="89" spans="1:7">
      <c r="A89" s="148" t="s">
        <v>173</v>
      </c>
      <c r="B89" s="179">
        <v>3163.7516000000001</v>
      </c>
      <c r="C89" s="181">
        <v>4.8260717420000002E-2</v>
      </c>
      <c r="D89" s="164"/>
      <c r="E89" s="164"/>
      <c r="F89" s="181">
        <v>1.1226106527999999E-2</v>
      </c>
      <c r="G89" s="180" t="s">
        <v>203</v>
      </c>
    </row>
    <row r="90" spans="1:7">
      <c r="A90" s="148" t="s">
        <v>174</v>
      </c>
      <c r="B90" s="179">
        <v>4328.7196000000004</v>
      </c>
      <c r="C90" s="181">
        <v>6.6031452471999999E-2</v>
      </c>
      <c r="D90" s="164"/>
      <c r="E90" s="164"/>
      <c r="F90" s="181">
        <v>1.5359823874000001E-2</v>
      </c>
      <c r="G90" s="180" t="s">
        <v>204</v>
      </c>
    </row>
    <row r="91" spans="1:7">
      <c r="A91" s="148" t="s">
        <v>175</v>
      </c>
      <c r="B91" s="179">
        <v>4592.0460999999996</v>
      </c>
      <c r="C91" s="181">
        <v>7.0048305692999996E-2</v>
      </c>
      <c r="D91" s="164"/>
      <c r="E91" s="164"/>
      <c r="F91" s="181">
        <v>1.6294199170999998E-2</v>
      </c>
      <c r="G91" s="180" t="s">
        <v>205</v>
      </c>
    </row>
    <row r="92" spans="1:7">
      <c r="A92" s="148" t="s">
        <v>176</v>
      </c>
      <c r="B92" s="179">
        <v>4850.2484000000004</v>
      </c>
      <c r="C92" s="181">
        <v>7.398699299E-2</v>
      </c>
      <c r="D92" s="164"/>
      <c r="E92" s="164"/>
      <c r="F92" s="181">
        <v>1.7210391998999999E-2</v>
      </c>
      <c r="G92" s="180" t="s">
        <v>206</v>
      </c>
    </row>
    <row r="93" spans="1:7">
      <c r="A93" s="148" t="s">
        <v>177</v>
      </c>
      <c r="B93" s="179">
        <v>4917.8585999999996</v>
      </c>
      <c r="C93" s="181">
        <v>7.5018337157000001E-2</v>
      </c>
      <c r="D93" s="164"/>
      <c r="E93" s="164"/>
      <c r="F93" s="181">
        <v>1.7450296835E-2</v>
      </c>
      <c r="G93" s="180" t="s">
        <v>207</v>
      </c>
    </row>
    <row r="94" spans="1:7">
      <c r="A94" s="148" t="s">
        <v>178</v>
      </c>
      <c r="B94" s="179">
        <v>5542.1686</v>
      </c>
      <c r="C94" s="181">
        <v>8.4541729730000001E-2</v>
      </c>
      <c r="D94" s="164"/>
      <c r="E94" s="164"/>
      <c r="F94" s="181">
        <v>1.9665568907999999E-2</v>
      </c>
      <c r="G94" s="180" t="s">
        <v>208</v>
      </c>
    </row>
    <row r="95" spans="1:7">
      <c r="A95" s="169" t="s">
        <v>179</v>
      </c>
      <c r="B95" s="170">
        <v>11180.2701</v>
      </c>
      <c r="C95" s="173">
        <v>0.17054684570700002</v>
      </c>
      <c r="D95" s="183"/>
      <c r="E95" s="183"/>
      <c r="F95" s="173">
        <v>3.9671541579999997E-2</v>
      </c>
      <c r="G95" s="171" t="s">
        <v>209</v>
      </c>
    </row>
    <row r="96" spans="1:7" ht="13">
      <c r="A96" s="175" t="s">
        <v>274</v>
      </c>
      <c r="B96" s="176">
        <v>65555.42</v>
      </c>
      <c r="C96" s="177">
        <v>1</v>
      </c>
      <c r="D96" s="178"/>
      <c r="E96" s="178"/>
      <c r="F96" s="178"/>
      <c r="G96" s="165"/>
    </row>
    <row r="98" spans="1:7">
      <c r="A98" s="184" t="s">
        <v>210</v>
      </c>
      <c r="B98" s="185">
        <v>1145.2539999999999</v>
      </c>
      <c r="C98" s="187">
        <v>1.0000034926870001</v>
      </c>
      <c r="D98" s="187">
        <v>8.343457193E-3</v>
      </c>
      <c r="E98" s="187">
        <v>5.4321819029999998E-3</v>
      </c>
      <c r="F98" s="187">
        <v>4.0637651209999995E-3</v>
      </c>
      <c r="G98" s="186" t="s">
        <v>211</v>
      </c>
    </row>
    <row r="99" spans="1:7" ht="13">
      <c r="A99" s="175" t="s">
        <v>275</v>
      </c>
      <c r="B99" s="176">
        <v>1145.25</v>
      </c>
      <c r="C99" s="177">
        <v>1</v>
      </c>
      <c r="D99" s="178"/>
      <c r="E99" s="178"/>
      <c r="F99" s="178"/>
      <c r="G99" s="165"/>
    </row>
    <row r="101" spans="1:7">
      <c r="A101" s="184" t="s">
        <v>212</v>
      </c>
      <c r="B101" s="185">
        <v>565.34870000000001</v>
      </c>
      <c r="C101" s="187">
        <v>0.99999770053899995</v>
      </c>
      <c r="D101" s="187">
        <v>4.1187043900000001E-3</v>
      </c>
      <c r="E101" s="188"/>
      <c r="F101" s="187">
        <v>2.0060565850000002E-3</v>
      </c>
      <c r="G101" s="186" t="s">
        <v>213</v>
      </c>
    </row>
    <row r="102" spans="1:7" ht="13">
      <c r="A102" s="175" t="s">
        <v>276</v>
      </c>
      <c r="B102" s="176">
        <v>565.35</v>
      </c>
      <c r="C102" s="177">
        <v>1</v>
      </c>
      <c r="D102" s="178"/>
      <c r="E102" s="178"/>
      <c r="F102" s="178"/>
      <c r="G102" s="165"/>
    </row>
    <row r="104" spans="1:7">
      <c r="A104" s="166" t="s">
        <v>214</v>
      </c>
      <c r="B104" s="167">
        <v>1948.6379999999999</v>
      </c>
      <c r="C104" s="172">
        <v>0.299588584923</v>
      </c>
      <c r="D104" s="172">
        <v>1.4196307315E-2</v>
      </c>
      <c r="E104" s="172">
        <v>9.2428021029999988E-3</v>
      </c>
      <c r="F104" s="172">
        <v>6.9144549060000003E-3</v>
      </c>
      <c r="G104" s="168" t="s">
        <v>216</v>
      </c>
    </row>
    <row r="105" spans="1:7">
      <c r="A105" s="169" t="s">
        <v>215</v>
      </c>
      <c r="B105" s="170">
        <v>4555.7439999999997</v>
      </c>
      <c r="C105" s="173">
        <v>0.70041172256200002</v>
      </c>
      <c r="D105" s="173">
        <v>3.3189716033999998E-2</v>
      </c>
      <c r="E105" s="173">
        <v>2.1608857172999998E-2</v>
      </c>
      <c r="F105" s="173">
        <v>1.6165386516999999E-2</v>
      </c>
      <c r="G105" s="171" t="s">
        <v>217</v>
      </c>
    </row>
    <row r="106" spans="1:7" ht="13">
      <c r="A106" s="175" t="s">
        <v>277</v>
      </c>
      <c r="B106" s="176">
        <v>6504.38</v>
      </c>
      <c r="C106" s="177">
        <v>1</v>
      </c>
      <c r="D106" s="178"/>
      <c r="E106" s="178"/>
      <c r="F106" s="178"/>
      <c r="G106" s="165"/>
    </row>
    <row r="108" spans="1:7">
      <c r="A108" s="166" t="s">
        <v>218</v>
      </c>
      <c r="B108" s="167">
        <v>480.702</v>
      </c>
      <c r="C108" s="172">
        <v>6.3263165513999992E-2</v>
      </c>
      <c r="D108" s="172">
        <v>3.5020323520000003E-3</v>
      </c>
      <c r="E108" s="172">
        <v>2.2800712379999998E-3</v>
      </c>
      <c r="F108" s="172">
        <v>1.705700239E-3</v>
      </c>
      <c r="G108" s="168" t="s">
        <v>222</v>
      </c>
    </row>
    <row r="109" spans="1:7">
      <c r="A109" s="148" t="s">
        <v>219</v>
      </c>
      <c r="B109" s="179">
        <v>817.50930000000005</v>
      </c>
      <c r="C109" s="181">
        <v>0.10758895564199999</v>
      </c>
      <c r="D109" s="181">
        <v>5.9557564080000005E-3</v>
      </c>
      <c r="E109" s="181">
        <v>3.8776194849999999E-3</v>
      </c>
      <c r="F109" s="181">
        <v>2.9008113310000001E-3</v>
      </c>
      <c r="G109" s="180" t="s">
        <v>223</v>
      </c>
    </row>
    <row r="110" spans="1:7">
      <c r="A110" s="148" t="s">
        <v>220</v>
      </c>
      <c r="B110" s="179">
        <v>1427.7136</v>
      </c>
      <c r="C110" s="181">
        <v>0.187895373399</v>
      </c>
      <c r="D110" s="181">
        <v>1.0401244881000001E-2</v>
      </c>
      <c r="E110" s="181">
        <v>6.7719475160000001E-3</v>
      </c>
      <c r="F110" s="181">
        <v>5.066031405E-3</v>
      </c>
      <c r="G110" s="180" t="s">
        <v>224</v>
      </c>
    </row>
    <row r="111" spans="1:7">
      <c r="A111" s="169" t="s">
        <v>221</v>
      </c>
      <c r="B111" s="170">
        <v>4872.5240000000003</v>
      </c>
      <c r="C111" s="173">
        <v>0.64125236067900004</v>
      </c>
      <c r="D111" s="183"/>
      <c r="E111" s="183"/>
      <c r="F111" s="173">
        <v>1.7289433683999999E-2</v>
      </c>
      <c r="G111" s="171" t="s">
        <v>225</v>
      </c>
    </row>
    <row r="112" spans="1:7" ht="13">
      <c r="A112" s="175" t="s">
        <v>278</v>
      </c>
      <c r="B112" s="176">
        <v>7598.45</v>
      </c>
      <c r="C112" s="177">
        <v>1</v>
      </c>
      <c r="D112" s="178"/>
      <c r="E112" s="178"/>
      <c r="F112" s="178"/>
      <c r="G112" s="165"/>
    </row>
    <row r="114" spans="1:7">
      <c r="A114" s="166" t="s">
        <v>226</v>
      </c>
      <c r="B114" s="167">
        <v>1951.808</v>
      </c>
      <c r="C114" s="172">
        <v>0.44461331693200001</v>
      </c>
      <c r="D114" s="182"/>
      <c r="E114" s="172">
        <v>9.2578380830000001E-3</v>
      </c>
      <c r="F114" s="172">
        <v>6.9257031840000002E-3</v>
      </c>
      <c r="G114" s="168" t="s">
        <v>228</v>
      </c>
    </row>
    <row r="115" spans="1:7">
      <c r="A115" s="169" t="s">
        <v>227</v>
      </c>
      <c r="B115" s="170">
        <v>2438.09</v>
      </c>
      <c r="C115" s="173">
        <v>0.55538622747700006</v>
      </c>
      <c r="D115" s="183"/>
      <c r="E115" s="173">
        <v>1.1564376441E-2</v>
      </c>
      <c r="F115" s="173">
        <v>8.651203231E-3</v>
      </c>
      <c r="G115" s="171" t="s">
        <v>229</v>
      </c>
    </row>
    <row r="116" spans="1:7" ht="13">
      <c r="A116" s="175" t="s">
        <v>279</v>
      </c>
      <c r="B116" s="176">
        <v>4389.8999999999996</v>
      </c>
      <c r="C116" s="177">
        <v>1</v>
      </c>
      <c r="D116" s="178"/>
      <c r="E116" s="178"/>
      <c r="F116" s="178"/>
      <c r="G116" s="165"/>
    </row>
    <row r="118" spans="1:7">
      <c r="A118" s="166" t="s">
        <v>230</v>
      </c>
      <c r="B118" s="167">
        <v>469.37599999999998</v>
      </c>
      <c r="C118" s="172">
        <v>0.459168680238</v>
      </c>
      <c r="D118" s="182"/>
      <c r="E118" s="172">
        <v>2.226349625E-3</v>
      </c>
      <c r="F118" s="172">
        <v>1.6655115959999999E-3</v>
      </c>
      <c r="G118" s="168" t="s">
        <v>232</v>
      </c>
    </row>
    <row r="119" spans="1:7">
      <c r="A119" s="169" t="s">
        <v>231</v>
      </c>
      <c r="B119" s="170">
        <v>552.85889999999995</v>
      </c>
      <c r="C119" s="173">
        <v>0.54083611320299996</v>
      </c>
      <c r="D119" s="183"/>
      <c r="E119" s="173">
        <v>2.6223266729999998E-3</v>
      </c>
      <c r="F119" s="173">
        <v>1.96173837E-3</v>
      </c>
      <c r="G119" s="171" t="s">
        <v>233</v>
      </c>
    </row>
    <row r="120" spans="1:7" ht="13">
      <c r="A120" s="175" t="s">
        <v>280</v>
      </c>
      <c r="B120" s="176">
        <v>1022.23</v>
      </c>
      <c r="C120" s="177">
        <v>1</v>
      </c>
      <c r="D120" s="178"/>
      <c r="E120" s="178"/>
      <c r="F120" s="178"/>
      <c r="G120" s="165"/>
    </row>
    <row r="122" spans="1:7">
      <c r="A122" s="166" t="s">
        <v>234</v>
      </c>
      <c r="B122" s="167">
        <v>489.35239999999999</v>
      </c>
      <c r="C122" s="172">
        <v>1.1504718592E-2</v>
      </c>
      <c r="D122" s="182"/>
      <c r="E122" s="172">
        <v>2.3211019140000001E-3</v>
      </c>
      <c r="F122" s="172">
        <v>1.7363949089999999E-3</v>
      </c>
      <c r="G122" s="168" t="s">
        <v>250</v>
      </c>
    </row>
    <row r="123" spans="1:7">
      <c r="A123" s="148" t="s">
        <v>235</v>
      </c>
      <c r="B123" s="179">
        <v>856.71960000000001</v>
      </c>
      <c r="C123" s="181">
        <v>2.0141554247000003E-2</v>
      </c>
      <c r="D123" s="164"/>
      <c r="E123" s="181">
        <v>4.0636022289999999E-3</v>
      </c>
      <c r="F123" s="181">
        <v>3.0399433050000003E-3</v>
      </c>
      <c r="G123" s="180" t="s">
        <v>251</v>
      </c>
    </row>
    <row r="124" spans="1:7">
      <c r="A124" s="148" t="s">
        <v>236</v>
      </c>
      <c r="B124" s="179">
        <v>1234.0645</v>
      </c>
      <c r="C124" s="181">
        <v>2.9012966520000003E-2</v>
      </c>
      <c r="D124" s="164"/>
      <c r="E124" s="181">
        <v>5.8534288850000003E-3</v>
      </c>
      <c r="F124" s="181">
        <v>4.3788960989999993E-3</v>
      </c>
      <c r="G124" s="180" t="s">
        <v>252</v>
      </c>
    </row>
    <row r="125" spans="1:7">
      <c r="A125" s="148" t="s">
        <v>237</v>
      </c>
      <c r="B125" s="179">
        <v>1422.2891999999999</v>
      </c>
      <c r="C125" s="181">
        <v>3.3438146012999999E-2</v>
      </c>
      <c r="D125" s="164"/>
      <c r="E125" s="181">
        <v>6.74621844E-3</v>
      </c>
      <c r="F125" s="181">
        <v>5.0467837210000002E-3</v>
      </c>
      <c r="G125" s="180" t="s">
        <v>253</v>
      </c>
    </row>
    <row r="126" spans="1:7">
      <c r="A126" s="148" t="s">
        <v>238</v>
      </c>
      <c r="B126" s="179">
        <v>1639.5568000000001</v>
      </c>
      <c r="C126" s="181">
        <v>3.8546126678000003E-2</v>
      </c>
      <c r="D126" s="164"/>
      <c r="E126" s="181">
        <v>7.7767646120000004E-3</v>
      </c>
      <c r="F126" s="181">
        <v>5.8177257959999996E-3</v>
      </c>
      <c r="G126" s="180" t="s">
        <v>254</v>
      </c>
    </row>
    <row r="127" spans="1:7">
      <c r="A127" s="148" t="s">
        <v>239</v>
      </c>
      <c r="B127" s="179">
        <v>1783.2809</v>
      </c>
      <c r="C127" s="181">
        <v>4.1925093093999999E-2</v>
      </c>
      <c r="D127" s="164"/>
      <c r="E127" s="181">
        <v>8.4584784099999994E-3</v>
      </c>
      <c r="F127" s="181">
        <v>6.3277095940000002E-3</v>
      </c>
      <c r="G127" s="180" t="s">
        <v>255</v>
      </c>
    </row>
    <row r="128" spans="1:7">
      <c r="A128" s="148" t="s">
        <v>240</v>
      </c>
      <c r="B128" s="179">
        <v>1975.5550000000001</v>
      </c>
      <c r="C128" s="181">
        <v>4.6445474342999997E-2</v>
      </c>
      <c r="D128" s="164"/>
      <c r="E128" s="181">
        <v>9.370475126E-3</v>
      </c>
      <c r="F128" s="181">
        <v>7.0099659150000002E-3</v>
      </c>
      <c r="G128" s="180" t="s">
        <v>256</v>
      </c>
    </row>
    <row r="129" spans="1:7">
      <c r="A129" s="148" t="s">
        <v>241</v>
      </c>
      <c r="B129" s="179">
        <v>2246.0101</v>
      </c>
      <c r="C129" s="181">
        <v>5.2803897879E-2</v>
      </c>
      <c r="D129" s="164"/>
      <c r="E129" s="181">
        <v>1.0653300857000001E-2</v>
      </c>
      <c r="F129" s="181">
        <v>7.969635999E-3</v>
      </c>
      <c r="G129" s="180" t="s">
        <v>257</v>
      </c>
    </row>
    <row r="130" spans="1:7">
      <c r="A130" s="148" t="s">
        <v>242</v>
      </c>
      <c r="B130" s="179">
        <v>2383.8775999999998</v>
      </c>
      <c r="C130" s="181">
        <v>5.6045175107000002E-2</v>
      </c>
      <c r="D130" s="164"/>
      <c r="E130" s="181">
        <v>1.1307235564E-2</v>
      </c>
      <c r="F130" s="181">
        <v>8.4588385150000008E-3</v>
      </c>
      <c r="G130" s="180" t="s">
        <v>258</v>
      </c>
    </row>
    <row r="131" spans="1:7">
      <c r="A131" s="148" t="s">
        <v>243</v>
      </c>
      <c r="B131" s="179">
        <v>2435.8420999999998</v>
      </c>
      <c r="C131" s="181">
        <v>5.7266865138999999E-2</v>
      </c>
      <c r="D131" s="164"/>
      <c r="E131" s="181">
        <v>1.1553714176000001E-2</v>
      </c>
      <c r="F131" s="181">
        <v>8.643226888999999E-3</v>
      </c>
      <c r="G131" s="180" t="s">
        <v>259</v>
      </c>
    </row>
    <row r="132" spans="1:7">
      <c r="A132" s="148" t="s">
        <v>244</v>
      </c>
      <c r="B132" s="179">
        <v>2489.4982</v>
      </c>
      <c r="C132" s="181">
        <v>5.8528324838000002E-2</v>
      </c>
      <c r="D132" s="164"/>
      <c r="E132" s="181">
        <v>1.1808216405E-2</v>
      </c>
      <c r="F132" s="181">
        <v>8.8336176559999993E-3</v>
      </c>
      <c r="G132" s="180" t="s">
        <v>260</v>
      </c>
    </row>
    <row r="133" spans="1:7">
      <c r="A133" s="148" t="s">
        <v>245</v>
      </c>
      <c r="B133" s="179">
        <v>2533.7764999999999</v>
      </c>
      <c r="C133" s="181">
        <v>5.9569311622E-2</v>
      </c>
      <c r="D133" s="164"/>
      <c r="E133" s="181">
        <v>1.2018237745E-2</v>
      </c>
      <c r="F133" s="181">
        <v>8.9907326810000007E-3</v>
      </c>
      <c r="G133" s="180" t="s">
        <v>261</v>
      </c>
    </row>
    <row r="134" spans="1:7">
      <c r="A134" s="148" t="s">
        <v>246</v>
      </c>
      <c r="B134" s="179">
        <v>2688.3218000000002</v>
      </c>
      <c r="C134" s="181">
        <v>6.3202685415999993E-2</v>
      </c>
      <c r="D134" s="164"/>
      <c r="E134" s="181">
        <v>1.2751278784E-2</v>
      </c>
      <c r="F134" s="181">
        <v>9.5391139140000008E-3</v>
      </c>
      <c r="G134" s="180" t="s">
        <v>262</v>
      </c>
    </row>
    <row r="135" spans="1:7">
      <c r="A135" s="148" t="s">
        <v>247</v>
      </c>
      <c r="B135" s="179">
        <v>5582.5918000000001</v>
      </c>
      <c r="C135" s="181">
        <v>0.13124723139300001</v>
      </c>
      <c r="D135" s="164"/>
      <c r="E135" s="181">
        <v>2.6479413431E-2</v>
      </c>
      <c r="F135" s="181">
        <v>1.9809004679E-2</v>
      </c>
      <c r="G135" s="180" t="s">
        <v>263</v>
      </c>
    </row>
    <row r="136" spans="1:7">
      <c r="A136" s="148" t="s">
        <v>248</v>
      </c>
      <c r="B136" s="179">
        <v>6031.8069999999998</v>
      </c>
      <c r="C136" s="181">
        <v>0.14180832083200001</v>
      </c>
      <c r="D136" s="164"/>
      <c r="E136" s="181">
        <v>2.8610136117999996E-2</v>
      </c>
      <c r="F136" s="181">
        <v>2.1402978646E-2</v>
      </c>
      <c r="G136" s="180" t="s">
        <v>264</v>
      </c>
    </row>
    <row r="137" spans="1:7">
      <c r="A137" s="169" t="s">
        <v>249</v>
      </c>
      <c r="B137" s="170">
        <v>6742.3905000000004</v>
      </c>
      <c r="C137" s="173">
        <v>0.158514202327</v>
      </c>
      <c r="D137" s="183"/>
      <c r="E137" s="173">
        <v>3.1980583922000004E-2</v>
      </c>
      <c r="F137" s="173">
        <v>2.3924379526E-2</v>
      </c>
      <c r="G137" s="171" t="s">
        <v>265</v>
      </c>
    </row>
    <row r="138" spans="1:7" ht="13">
      <c r="A138" s="175" t="s">
        <v>281</v>
      </c>
      <c r="B138" s="176">
        <v>42534.93</v>
      </c>
      <c r="C138" s="177">
        <v>1</v>
      </c>
      <c r="D138" s="178"/>
      <c r="E138" s="178"/>
      <c r="F138" s="178"/>
      <c r="G138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11/06/2025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904.50109999999995</v>
      </c>
      <c r="C6" s="172">
        <v>0.8</v>
      </c>
      <c r="D6" s="167">
        <v>723.60090000000002</v>
      </c>
      <c r="E6" s="182"/>
      <c r="F6" s="168" t="s">
        <v>84</v>
      </c>
    </row>
    <row r="7" spans="1:6">
      <c r="A7" s="148" t="s">
        <v>71</v>
      </c>
      <c r="B7" s="179">
        <v>1456.8869</v>
      </c>
      <c r="C7" s="181">
        <v>0.8</v>
      </c>
      <c r="D7" s="179">
        <v>1165.5094999999999</v>
      </c>
      <c r="E7" s="164"/>
      <c r="F7" s="180" t="s">
        <v>85</v>
      </c>
    </row>
    <row r="8" spans="1:6">
      <c r="A8" s="148" t="s">
        <v>72</v>
      </c>
      <c r="B8" s="179">
        <v>1494.2763</v>
      </c>
      <c r="C8" s="181">
        <v>0.9</v>
      </c>
      <c r="D8" s="179">
        <v>1344.8487</v>
      </c>
      <c r="E8" s="164"/>
      <c r="F8" s="180" t="s">
        <v>86</v>
      </c>
    </row>
    <row r="9" spans="1:6">
      <c r="A9" s="148" t="s">
        <v>74</v>
      </c>
      <c r="B9" s="179">
        <v>2984.8386</v>
      </c>
      <c r="C9" s="181">
        <v>1</v>
      </c>
      <c r="D9" s="179">
        <v>2984.8386</v>
      </c>
      <c r="E9" s="164"/>
      <c r="F9" s="180" t="s">
        <v>88</v>
      </c>
    </row>
    <row r="10" spans="1:6">
      <c r="A10" s="148" t="s">
        <v>75</v>
      </c>
      <c r="B10" s="179">
        <v>3190.6129999999998</v>
      </c>
      <c r="C10" s="181">
        <v>1</v>
      </c>
      <c r="D10" s="179">
        <v>3190.6129999999998</v>
      </c>
      <c r="E10" s="164"/>
      <c r="F10" s="180" t="s">
        <v>89</v>
      </c>
    </row>
    <row r="11" spans="1:6">
      <c r="A11" s="148" t="s">
        <v>76</v>
      </c>
      <c r="B11" s="179">
        <v>4139.6629999999996</v>
      </c>
      <c r="C11" s="181">
        <v>0.3</v>
      </c>
      <c r="D11" s="179">
        <v>1241.8988999999999</v>
      </c>
      <c r="E11" s="164"/>
      <c r="F11" s="180" t="s">
        <v>90</v>
      </c>
    </row>
    <row r="12" spans="1:6">
      <c r="A12" s="169" t="s">
        <v>77</v>
      </c>
      <c r="B12" s="170">
        <v>4964.8342000000002</v>
      </c>
      <c r="C12" s="173">
        <v>0.8</v>
      </c>
      <c r="D12" s="170">
        <v>3971.8674000000001</v>
      </c>
      <c r="E12" s="183"/>
      <c r="F12" s="171" t="s">
        <v>91</v>
      </c>
    </row>
    <row r="13" spans="1:6" ht="13">
      <c r="A13" s="175" t="s">
        <v>282</v>
      </c>
      <c r="B13" s="176">
        <v>19135.61</v>
      </c>
      <c r="C13" s="178"/>
      <c r="D13" s="176">
        <v>14623.18</v>
      </c>
      <c r="E13" s="178"/>
      <c r="F13" s="174"/>
    </row>
    <row r="15" spans="1:6">
      <c r="A15" s="184" t="s">
        <v>106</v>
      </c>
      <c r="B15" s="185">
        <v>536.05269999999996</v>
      </c>
      <c r="C15" s="187">
        <v>0.9</v>
      </c>
      <c r="D15" s="185">
        <v>482.44740000000002</v>
      </c>
      <c r="E15" s="188"/>
      <c r="F15" s="186" t="s">
        <v>110</v>
      </c>
    </row>
    <row r="16" spans="1:6" ht="13">
      <c r="A16" s="175" t="s">
        <v>283</v>
      </c>
      <c r="B16" s="176">
        <v>536.04999999999995</v>
      </c>
      <c r="C16" s="178"/>
      <c r="D16" s="176">
        <v>482.45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3930.3139999999999</v>
      </c>
      <c r="C19" s="181">
        <v>0.65</v>
      </c>
      <c r="D19" s="179">
        <v>2554.7040000000002</v>
      </c>
      <c r="E19" s="164"/>
      <c r="F19" s="180" t="s">
        <v>120</v>
      </c>
    </row>
    <row r="20" spans="1:6">
      <c r="A20" s="169" t="s">
        <v>117</v>
      </c>
      <c r="B20" s="170">
        <v>6172.7879999999996</v>
      </c>
      <c r="C20" s="173">
        <v>0.65</v>
      </c>
      <c r="D20" s="170">
        <v>4012.3119999999999</v>
      </c>
      <c r="E20" s="183"/>
      <c r="F20" s="171" t="s">
        <v>121</v>
      </c>
    </row>
    <row r="21" spans="1:6" ht="13">
      <c r="A21" s="175" t="s">
        <v>284</v>
      </c>
      <c r="B21" s="176">
        <v>10793.57</v>
      </c>
      <c r="C21" s="178"/>
      <c r="D21" s="178"/>
      <c r="E21" s="178"/>
      <c r="F21" s="174"/>
    </row>
    <row r="23" spans="1:6">
      <c r="A23" s="166" t="s">
        <v>128</v>
      </c>
      <c r="B23" s="167">
        <v>1034.6289999999999</v>
      </c>
      <c r="C23" s="172">
        <v>1</v>
      </c>
      <c r="D23" s="167">
        <v>1034.6292000000001</v>
      </c>
      <c r="E23" s="182"/>
      <c r="F23" s="168" t="s">
        <v>140</v>
      </c>
    </row>
    <row r="24" spans="1:6">
      <c r="A24" s="148" t="s">
        <v>129</v>
      </c>
      <c r="B24" s="179">
        <v>1631.769</v>
      </c>
      <c r="C24" s="181">
        <v>0.5</v>
      </c>
      <c r="D24" s="179">
        <v>815.88469999999995</v>
      </c>
      <c r="E24" s="164"/>
      <c r="F24" s="180" t="s">
        <v>141</v>
      </c>
    </row>
    <row r="25" spans="1:6">
      <c r="A25" s="148" t="s">
        <v>130</v>
      </c>
      <c r="B25" s="179">
        <v>1861.6479999999999</v>
      </c>
      <c r="C25" s="181">
        <v>0.4</v>
      </c>
      <c r="D25" s="179">
        <v>744.65899999999999</v>
      </c>
      <c r="E25" s="164"/>
      <c r="F25" s="180" t="s">
        <v>142</v>
      </c>
    </row>
    <row r="26" spans="1:6">
      <c r="A26" s="148" t="s">
        <v>131</v>
      </c>
      <c r="B26" s="179">
        <v>2398.9499999999998</v>
      </c>
      <c r="C26" s="181">
        <v>0.4</v>
      </c>
      <c r="D26" s="179">
        <v>959.57989999999995</v>
      </c>
      <c r="E26" s="164"/>
      <c r="F26" s="180" t="s">
        <v>143</v>
      </c>
    </row>
    <row r="27" spans="1:6">
      <c r="A27" s="148" t="s">
        <v>132</v>
      </c>
      <c r="B27" s="179">
        <v>2422.1779999999999</v>
      </c>
      <c r="C27" s="181">
        <v>0.25</v>
      </c>
      <c r="D27" s="179">
        <v>605.54459999999995</v>
      </c>
      <c r="E27" s="164"/>
      <c r="F27" s="180" t="s">
        <v>144</v>
      </c>
    </row>
    <row r="28" spans="1:6">
      <c r="A28" s="148" t="s">
        <v>134</v>
      </c>
      <c r="B28" s="179">
        <v>5787.6769999999997</v>
      </c>
      <c r="C28" s="181">
        <v>0.5</v>
      </c>
      <c r="D28" s="179">
        <v>2893.8384000000001</v>
      </c>
      <c r="E28" s="164"/>
      <c r="F28" s="180" t="s">
        <v>146</v>
      </c>
    </row>
    <row r="29" spans="1:6">
      <c r="A29" s="148" t="s">
        <v>135</v>
      </c>
      <c r="B29" s="179">
        <v>7382.2619999999997</v>
      </c>
      <c r="C29" s="181">
        <v>0.6</v>
      </c>
      <c r="D29" s="179">
        <v>4429.3572000000004</v>
      </c>
      <c r="E29" s="164"/>
      <c r="F29" s="180" t="s">
        <v>147</v>
      </c>
    </row>
    <row r="30" spans="1:6">
      <c r="A30" s="148" t="s">
        <v>136</v>
      </c>
      <c r="B30" s="179">
        <v>9650.01</v>
      </c>
      <c r="C30" s="181">
        <v>0.75</v>
      </c>
      <c r="D30" s="179">
        <v>7237.5074000000004</v>
      </c>
      <c r="E30" s="164"/>
      <c r="F30" s="180" t="s">
        <v>148</v>
      </c>
    </row>
    <row r="31" spans="1:6">
      <c r="A31" s="169" t="s">
        <v>137</v>
      </c>
      <c r="B31" s="170">
        <v>12016.375</v>
      </c>
      <c r="C31" s="173">
        <v>0.85</v>
      </c>
      <c r="D31" s="170">
        <v>10213.918799999999</v>
      </c>
      <c r="E31" s="183"/>
      <c r="F31" s="171" t="s">
        <v>149</v>
      </c>
    </row>
    <row r="32" spans="1:6" ht="13">
      <c r="A32" s="175" t="s">
        <v>285</v>
      </c>
      <c r="B32" s="176">
        <v>44185.5</v>
      </c>
      <c r="C32" s="178"/>
      <c r="D32" s="176">
        <v>28934.92</v>
      </c>
      <c r="E32" s="178"/>
      <c r="F32" s="174"/>
    </row>
    <row r="34" spans="1:6">
      <c r="A34" s="166" t="s">
        <v>159</v>
      </c>
      <c r="B34" s="167">
        <v>808.07839999999999</v>
      </c>
      <c r="C34" s="172">
        <v>1</v>
      </c>
      <c r="D34" s="167">
        <v>808.07839999999999</v>
      </c>
      <c r="E34" s="182"/>
      <c r="F34" s="168" t="s">
        <v>189</v>
      </c>
    </row>
    <row r="35" spans="1:6">
      <c r="A35" s="148" t="s">
        <v>160</v>
      </c>
      <c r="B35" s="179">
        <v>851.04849999999999</v>
      </c>
      <c r="C35" s="181">
        <v>1</v>
      </c>
      <c r="D35" s="179">
        <v>851.04849999999999</v>
      </c>
      <c r="E35" s="164"/>
      <c r="F35" s="180" t="s">
        <v>190</v>
      </c>
    </row>
    <row r="36" spans="1:6">
      <c r="A36" s="148" t="s">
        <v>161</v>
      </c>
      <c r="B36" s="179">
        <v>931.94939999999997</v>
      </c>
      <c r="C36" s="181">
        <v>0.7</v>
      </c>
      <c r="D36" s="179">
        <v>652.3646</v>
      </c>
      <c r="E36" s="164"/>
      <c r="F36" s="180" t="s">
        <v>191</v>
      </c>
    </row>
    <row r="37" spans="1:6">
      <c r="A37" s="148" t="s">
        <v>162</v>
      </c>
      <c r="B37" s="179">
        <v>1226.9174</v>
      </c>
      <c r="C37" s="181">
        <v>1</v>
      </c>
      <c r="D37" s="179">
        <v>1226.9174</v>
      </c>
      <c r="E37" s="164"/>
      <c r="F37" s="180" t="s">
        <v>192</v>
      </c>
    </row>
    <row r="38" spans="1:6">
      <c r="A38" s="148" t="s">
        <v>164</v>
      </c>
      <c r="B38" s="179">
        <v>1626.2003999999999</v>
      </c>
      <c r="C38" s="181">
        <v>1</v>
      </c>
      <c r="D38" s="179">
        <v>1626.2003999999999</v>
      </c>
      <c r="E38" s="164"/>
      <c r="F38" s="180" t="s">
        <v>194</v>
      </c>
    </row>
    <row r="39" spans="1:6">
      <c r="A39" s="148" t="s">
        <v>165</v>
      </c>
      <c r="B39" s="179">
        <v>1626.2094999999999</v>
      </c>
      <c r="C39" s="181">
        <v>0.9</v>
      </c>
      <c r="D39" s="179">
        <v>1463.5886</v>
      </c>
      <c r="E39" s="164"/>
      <c r="F39" s="180" t="s">
        <v>195</v>
      </c>
    </row>
    <row r="40" spans="1:6">
      <c r="A40" s="148" t="s">
        <v>166</v>
      </c>
      <c r="B40" s="179">
        <v>1680.1894</v>
      </c>
      <c r="C40" s="181">
        <v>1</v>
      </c>
      <c r="D40" s="179">
        <v>1680.1894</v>
      </c>
      <c r="E40" s="164"/>
      <c r="F40" s="180" t="s">
        <v>196</v>
      </c>
    </row>
    <row r="41" spans="1:6">
      <c r="A41" s="148" t="s">
        <v>167</v>
      </c>
      <c r="B41" s="179">
        <v>1684.1901</v>
      </c>
      <c r="C41" s="181">
        <v>1</v>
      </c>
      <c r="D41" s="179">
        <v>1684.1901</v>
      </c>
      <c r="E41" s="164"/>
      <c r="F41" s="180" t="s">
        <v>197</v>
      </c>
    </row>
    <row r="42" spans="1:6">
      <c r="A42" s="148" t="s">
        <v>168</v>
      </c>
      <c r="B42" s="179">
        <v>1686.5089</v>
      </c>
      <c r="C42" s="181">
        <v>1</v>
      </c>
      <c r="D42" s="179">
        <v>1686.5089</v>
      </c>
      <c r="E42" s="164"/>
      <c r="F42" s="180" t="s">
        <v>198</v>
      </c>
    </row>
    <row r="43" spans="1:6">
      <c r="A43" s="148" t="s">
        <v>170</v>
      </c>
      <c r="B43" s="179">
        <v>1913.9945</v>
      </c>
      <c r="C43" s="181">
        <v>1</v>
      </c>
      <c r="D43" s="179">
        <v>1913.9945</v>
      </c>
      <c r="E43" s="164"/>
      <c r="F43" s="180" t="s">
        <v>200</v>
      </c>
    </row>
    <row r="44" spans="1:6">
      <c r="A44" s="148" t="s">
        <v>171</v>
      </c>
      <c r="B44" s="179">
        <v>2320.2233999999999</v>
      </c>
      <c r="C44" s="181">
        <v>1</v>
      </c>
      <c r="D44" s="179">
        <v>2320.2233999999999</v>
      </c>
      <c r="E44" s="164"/>
      <c r="F44" s="180" t="s">
        <v>201</v>
      </c>
    </row>
    <row r="45" spans="1:6">
      <c r="A45" s="148" t="s">
        <v>172</v>
      </c>
      <c r="B45" s="179">
        <v>2613.4805000000001</v>
      </c>
      <c r="C45" s="181">
        <v>0.9</v>
      </c>
      <c r="D45" s="179">
        <v>2352.1324</v>
      </c>
      <c r="E45" s="164"/>
      <c r="F45" s="180" t="s">
        <v>202</v>
      </c>
    </row>
    <row r="46" spans="1:6">
      <c r="A46" s="148" t="s">
        <v>173</v>
      </c>
      <c r="B46" s="179">
        <v>3163.7516000000001</v>
      </c>
      <c r="C46" s="181">
        <v>0.75</v>
      </c>
      <c r="D46" s="179">
        <v>2372.8137000000002</v>
      </c>
      <c r="E46" s="164"/>
      <c r="F46" s="180" t="s">
        <v>203</v>
      </c>
    </row>
    <row r="47" spans="1:6">
      <c r="A47" s="148" t="s">
        <v>174</v>
      </c>
      <c r="B47" s="179">
        <v>4328.7196000000004</v>
      </c>
      <c r="C47" s="181">
        <v>0.9</v>
      </c>
      <c r="D47" s="179">
        <v>3895.8476000000001</v>
      </c>
      <c r="E47" s="164"/>
      <c r="F47" s="180" t="s">
        <v>204</v>
      </c>
    </row>
    <row r="48" spans="1:6">
      <c r="A48" s="148" t="s">
        <v>175</v>
      </c>
      <c r="B48" s="179">
        <v>4592.0460999999996</v>
      </c>
      <c r="C48" s="181">
        <v>0.9</v>
      </c>
      <c r="D48" s="179">
        <v>4132.8415000000005</v>
      </c>
      <c r="E48" s="164"/>
      <c r="F48" s="180" t="s">
        <v>205</v>
      </c>
    </row>
    <row r="49" spans="1:6">
      <c r="A49" s="148" t="s">
        <v>176</v>
      </c>
      <c r="B49" s="179">
        <v>4850.2484000000004</v>
      </c>
      <c r="C49" s="181">
        <v>0.9</v>
      </c>
      <c r="D49" s="179">
        <v>4365.2236000000003</v>
      </c>
      <c r="E49" s="164"/>
      <c r="F49" s="180" t="s">
        <v>206</v>
      </c>
    </row>
    <row r="50" spans="1:6">
      <c r="A50" s="148" t="s">
        <v>177</v>
      </c>
      <c r="B50" s="179">
        <v>4917.8585999999996</v>
      </c>
      <c r="C50" s="181">
        <v>1</v>
      </c>
      <c r="D50" s="179">
        <v>4917.8585999999996</v>
      </c>
      <c r="E50" s="164"/>
      <c r="F50" s="180" t="s">
        <v>207</v>
      </c>
    </row>
    <row r="51" spans="1:6">
      <c r="A51" s="148" t="s">
        <v>178</v>
      </c>
      <c r="B51" s="179">
        <v>5542.1686</v>
      </c>
      <c r="C51" s="181">
        <v>1</v>
      </c>
      <c r="D51" s="179">
        <v>5542.1686</v>
      </c>
      <c r="E51" s="164"/>
      <c r="F51" s="180" t="s">
        <v>208</v>
      </c>
    </row>
    <row r="52" spans="1:6">
      <c r="A52" s="169" t="s">
        <v>179</v>
      </c>
      <c r="B52" s="170">
        <v>11180.2701</v>
      </c>
      <c r="C52" s="173">
        <v>0.9</v>
      </c>
      <c r="D52" s="170">
        <v>8586.6535000000003</v>
      </c>
      <c r="E52" s="183"/>
      <c r="F52" s="171" t="s">
        <v>209</v>
      </c>
    </row>
    <row r="53" spans="1:6" ht="13">
      <c r="A53" s="175" t="s">
        <v>286</v>
      </c>
      <c r="B53" s="176">
        <v>57544.05</v>
      </c>
      <c r="C53" s="178"/>
      <c r="D53" s="176">
        <v>52078.84</v>
      </c>
      <c r="E53" s="178"/>
      <c r="F53" s="174"/>
    </row>
    <row r="55" spans="1:6">
      <c r="A55" s="166" t="s">
        <v>219</v>
      </c>
      <c r="B55" s="167">
        <v>817.50930000000005</v>
      </c>
      <c r="C55" s="172">
        <v>0.8</v>
      </c>
      <c r="D55" s="167">
        <v>654.00739999999996</v>
      </c>
      <c r="E55" s="182"/>
      <c r="F55" s="168" t="s">
        <v>223</v>
      </c>
    </row>
    <row r="56" spans="1:6">
      <c r="A56" s="169" t="s">
        <v>220</v>
      </c>
      <c r="B56" s="170">
        <v>1427.7136</v>
      </c>
      <c r="C56" s="173">
        <v>0.8</v>
      </c>
      <c r="D56" s="170">
        <v>1142.1709000000001</v>
      </c>
      <c r="E56" s="183"/>
      <c r="F56" s="171" t="s">
        <v>224</v>
      </c>
    </row>
    <row r="57" spans="1:6" ht="13">
      <c r="A57" s="175" t="s">
        <v>287</v>
      </c>
      <c r="B57" s="176">
        <v>2245.2199999999998</v>
      </c>
      <c r="C57" s="178"/>
      <c r="D57" s="176">
        <v>1796.18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266</v>
      </c>
      <c r="B59" s="194">
        <v>134440.009347819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4.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4.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4.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4.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4.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4.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4.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4.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4.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4.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4.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4.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4.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4.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4.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4.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4.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4.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4.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4.5">
      <c r="A5723" s="198">
        <v>45785</v>
      </c>
      <c r="B5723" s="197">
        <v>1357.7239999999999</v>
      </c>
      <c r="C5723" s="197">
        <v>1767.9681</v>
      </c>
      <c r="D5723" s="197">
        <v>1674.7073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1210.1759404746613</v>
      </c>
      <c r="J5723" s="108">
        <f t="shared" si="137"/>
        <v>816.40703640550339</v>
      </c>
    </row>
    <row r="5724" spans="1:10" ht="14.5">
      <c r="A5724" s="198">
        <v>45786</v>
      </c>
      <c r="B5724" s="197">
        <v>1367.7861</v>
      </c>
      <c r="C5724" s="197">
        <v>1778.2891999999999</v>
      </c>
      <c r="D5724" s="197">
        <v>1456.0468000000001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1052.1676268832894</v>
      </c>
      <c r="J5724" s="108">
        <f t="shared" si="137"/>
        <v>819.98741858212304</v>
      </c>
    </row>
    <row r="5725" spans="1:10" ht="14.5">
      <c r="A5725" s="198">
        <v>45789</v>
      </c>
      <c r="B5725" s="197">
        <v>1355.4965</v>
      </c>
      <c r="C5725" s="197">
        <v>1762.1220000000001</v>
      </c>
      <c r="D5725" s="197">
        <v>1446.2734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1045.1051786950984</v>
      </c>
      <c r="J5725" s="108">
        <f t="shared" si="137"/>
        <v>819.67687814188173</v>
      </c>
    </row>
    <row r="5726" spans="1:10" ht="14.5">
      <c r="A5726" s="198">
        <v>45790</v>
      </c>
      <c r="B5726" s="197">
        <v>1340.5786000000001</v>
      </c>
      <c r="C5726" s="197">
        <v>1744.6850999999999</v>
      </c>
      <c r="D5726" s="197">
        <v>1431.1525999999999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1034.1785956672884</v>
      </c>
      <c r="J5726" s="108">
        <f t="shared" si="137"/>
        <v>813.52321220235387</v>
      </c>
    </row>
    <row r="5727" spans="1:10" ht="14.5">
      <c r="A5727" s="198">
        <v>45791</v>
      </c>
      <c r="B5727" s="197">
        <v>1340.3697</v>
      </c>
      <c r="C5727" s="197">
        <v>1740.6017999999999</v>
      </c>
      <c r="D5727" s="197">
        <v>1430.4289000000001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1033.6556360264478</v>
      </c>
      <c r="J5727" s="108">
        <f t="shared" si="137"/>
        <v>816.66606979363019</v>
      </c>
    </row>
    <row r="5728" spans="1:10" ht="14.5">
      <c r="A5728" s="198">
        <v>45792</v>
      </c>
      <c r="B5728" s="197">
        <v>1358.0128</v>
      </c>
      <c r="C5728" s="197">
        <v>1760.0666000000001</v>
      </c>
      <c r="D5728" s="197">
        <v>1446.8025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1045.4875166057921</v>
      </c>
      <c r="J5728" s="108">
        <f t="shared" si="137"/>
        <v>828.04570401936724</v>
      </c>
    </row>
    <row r="5729" spans="1:10" ht="14.5">
      <c r="A5729" s="198">
        <v>45793</v>
      </c>
      <c r="B5729" s="197">
        <v>1376.8737000000001</v>
      </c>
      <c r="C5729" s="197">
        <v>1783.1088999999999</v>
      </c>
      <c r="D5729" s="197">
        <v>1464.1790000000001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1058.0441121551505</v>
      </c>
      <c r="J5729" s="108">
        <f t="shared" si="137"/>
        <v>836.01417314274443</v>
      </c>
    </row>
    <row r="5730" spans="1:10" ht="14.5">
      <c r="A5730" s="198">
        <v>45796</v>
      </c>
      <c r="B5730" s="197">
        <v>1379.8009</v>
      </c>
      <c r="C5730" s="197">
        <v>1786.4344000000001</v>
      </c>
      <c r="D5730" s="197">
        <v>1465.2777000000001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1058.8380540611774</v>
      </c>
      <c r="J5730" s="108">
        <f t="shared" si="137"/>
        <v>836.05005686464676</v>
      </c>
    </row>
    <row r="5731" spans="1:10" ht="14.5">
      <c r="A5731" s="198">
        <v>45797</v>
      </c>
      <c r="B5731" s="197">
        <v>1386.0752</v>
      </c>
      <c r="C5731" s="197">
        <v>1796.1829</v>
      </c>
      <c r="D5731" s="197">
        <v>1472.5455999999999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1064.089979408237</v>
      </c>
      <c r="J5731" s="108">
        <f t="shared" si="137"/>
        <v>838.5171875894024</v>
      </c>
    </row>
    <row r="5732" spans="1:10" ht="14.5">
      <c r="A5732" s="198">
        <v>45798</v>
      </c>
      <c r="B5732" s="197">
        <v>1374.578</v>
      </c>
      <c r="C5732" s="197">
        <v>1786.6262999999999</v>
      </c>
      <c r="D5732" s="197">
        <v>1463.4184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1057.4944878594151</v>
      </c>
      <c r="J5732" s="108">
        <f t="shared" si="137"/>
        <v>834.36951444545036</v>
      </c>
    </row>
    <row r="5733" spans="1:10" ht="14.5">
      <c r="A5733" s="198">
        <v>45799</v>
      </c>
      <c r="B5733" s="197">
        <v>1364.9722999999999</v>
      </c>
      <c r="C5733" s="197">
        <v>1765.9067</v>
      </c>
      <c r="D5733" s="197">
        <v>1446.7935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1045.4810130314274</v>
      </c>
      <c r="J5733" s="108">
        <f t="shared" si="137"/>
        <v>826.34154825633448</v>
      </c>
    </row>
    <row r="5734" spans="1:10" ht="14.5">
      <c r="A5734" s="198">
        <v>45800</v>
      </c>
      <c r="B5734" s="197">
        <v>1365.6268</v>
      </c>
      <c r="C5734" s="197">
        <v>1771.5261</v>
      </c>
      <c r="D5734" s="197">
        <v>1449.3976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1047.3627861428183</v>
      </c>
      <c r="J5734" s="108">
        <f t="shared" si="137"/>
        <v>825.43025866670871</v>
      </c>
    </row>
    <row r="5735" spans="1:10" ht="14.5">
      <c r="A5735" s="198">
        <v>45803</v>
      </c>
      <c r="B5735" s="197">
        <v>1381.0907999999999</v>
      </c>
      <c r="C5735" s="197">
        <v>1789.2277999999999</v>
      </c>
      <c r="D5735" s="197">
        <v>1461.3415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1055.9936796819075</v>
      </c>
      <c r="J5735" s="108">
        <f t="shared" si="137"/>
        <v>830.94650700146849</v>
      </c>
    </row>
    <row r="5736" spans="1:10" ht="14.5">
      <c r="A5736" s="198">
        <v>45804</v>
      </c>
      <c r="B5736" s="197">
        <v>1391.1934000000001</v>
      </c>
      <c r="C5736" s="197">
        <v>1791.1575</v>
      </c>
      <c r="D5736" s="197">
        <v>1466.8601000000001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1059.9815269583262</v>
      </c>
      <c r="J5736" s="108">
        <f t="shared" si="137"/>
        <v>840.28790301950255</v>
      </c>
    </row>
    <row r="5737" spans="1:10" ht="14.5">
      <c r="A5737" s="198">
        <v>45805</v>
      </c>
      <c r="B5737" s="197">
        <v>1403.9367</v>
      </c>
      <c r="C5737" s="197">
        <v>1801.7</v>
      </c>
      <c r="D5737" s="197">
        <v>1476.8716999999999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1067.2161030813631</v>
      </c>
      <c r="J5737" s="108">
        <f t="shared" si="137"/>
        <v>848.72400195812907</v>
      </c>
    </row>
    <row r="5738" spans="1:10" ht="14.5">
      <c r="A5738" s="198">
        <v>45806</v>
      </c>
      <c r="B5738" s="197">
        <v>1407.2683</v>
      </c>
      <c r="C5738" s="197">
        <v>1805.5268000000001</v>
      </c>
      <c r="D5738" s="197">
        <v>1483.1813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1071.7755422824814</v>
      </c>
      <c r="J5738" s="108">
        <f t="shared" si="137"/>
        <v>857.88605070605831</v>
      </c>
    </row>
    <row r="5739" spans="1:10" ht="14.5">
      <c r="A5739" s="198">
        <v>45807</v>
      </c>
      <c r="B5739" s="197">
        <v>1403.6475</v>
      </c>
      <c r="C5739" s="197">
        <v>1810.1080999999999</v>
      </c>
      <c r="D5739" s="197">
        <v>1485.8603000000001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1073.7114395849724</v>
      </c>
      <c r="J5739" s="108">
        <f t="shared" si="137"/>
        <v>857.91772540292641</v>
      </c>
    </row>
    <row r="5740" spans="1:10" ht="14.5">
      <c r="A5740" s="198">
        <v>45810</v>
      </c>
      <c r="B5740" s="197">
        <v>1396.7774999999999</v>
      </c>
      <c r="C5740" s="197">
        <v>1804.4938999999999</v>
      </c>
      <c r="D5740" s="197">
        <v>1480.817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1070.067053296935</v>
      </c>
      <c r="J5740" s="108">
        <f t="shared" si="137"/>
        <v>852.13766393974663</v>
      </c>
    </row>
    <row r="5741" spans="1:10" ht="14.5">
      <c r="A5741" s="198">
        <v>45811</v>
      </c>
      <c r="B5741" s="197">
        <v>1398.4747</v>
      </c>
      <c r="C5741" s="197">
        <v>1796.9473</v>
      </c>
      <c r="D5741" s="197">
        <v>1475.0844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1065.9245654745168</v>
      </c>
      <c r="J5741" s="108">
        <f t="shared" si="137"/>
        <v>849.17301218805733</v>
      </c>
    </row>
    <row r="5742" spans="1:10" ht="14.5">
      <c r="A5742" s="198">
        <v>45812</v>
      </c>
      <c r="B5742" s="197">
        <v>1393.1645000000001</v>
      </c>
      <c r="C5742" s="197">
        <v>1794.9717000000001</v>
      </c>
      <c r="D5742" s="197">
        <v>1473.2732000000001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1064.6157572646359</v>
      </c>
      <c r="J5742" s="108">
        <f t="shared" si="137"/>
        <v>844.23461305291926</v>
      </c>
    </row>
    <row r="5743" spans="1:10" ht="14.5">
      <c r="A5743" s="198">
        <v>45813</v>
      </c>
      <c r="B5743" s="197">
        <v>1391.7438999999999</v>
      </c>
      <c r="C5743" s="197">
        <v>1794.4602</v>
      </c>
      <c r="D5743" s="197">
        <v>1470.5027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1062.6137402894396</v>
      </c>
      <c r="J5743" s="108">
        <f t="shared" si="137"/>
        <v>841.81856134383395</v>
      </c>
    </row>
    <row r="5744" spans="1:10" ht="14.5">
      <c r="A5744" s="198">
        <v>45814</v>
      </c>
      <c r="B5744" s="197">
        <v>1396.6246000000001</v>
      </c>
      <c r="C5744" s="197">
        <v>1798.4906000000001</v>
      </c>
      <c r="D5744" s="197">
        <v>1473.1401000000001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1064.5195766259792</v>
      </c>
      <c r="J5744" s="108">
        <f t="shared" si="137"/>
        <v>844.04734710859736</v>
      </c>
    </row>
    <row r="5745" spans="1:10" ht="14.5">
      <c r="A5745" s="198">
        <v>45817</v>
      </c>
      <c r="B5745" s="197">
        <v>1408.2917</v>
      </c>
      <c r="C5745" s="197">
        <v>1816.1755000000001</v>
      </c>
      <c r="D5745" s="197">
        <v>1486.1570999999999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1073.9259130151252</v>
      </c>
      <c r="J5745" s="108">
        <f t="shared" si="137"/>
        <v>849.99412876677923</v>
      </c>
    </row>
    <row r="5746" spans="1:10" ht="14.5">
      <c r="A5746" s="198">
        <v>45818</v>
      </c>
      <c r="B5746" s="197">
        <v>1417.5751</v>
      </c>
      <c r="C5746" s="197">
        <v>1824.6088</v>
      </c>
      <c r="D5746" s="197">
        <v>1496.3035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1081.2578982297548</v>
      </c>
      <c r="J5746" s="108">
        <f t="shared" si="137"/>
        <v>859.69065235465496</v>
      </c>
    </row>
    <row r="5747" spans="1:10" ht="14.5">
      <c r="A5747" s="198">
        <v>45819</v>
      </c>
      <c r="B5747" s="197">
        <v>1409.7147</v>
      </c>
      <c r="C5747" s="197">
        <v>1810.4952000000001</v>
      </c>
      <c r="D5747" s="197">
        <v>1485.2319</v>
      </c>
      <c r="E5747" s="197">
        <v>1090.1114</v>
      </c>
      <c r="F5747" s="197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1073.2573455704578</v>
      </c>
      <c r="J5747" s="108">
        <f t="shared" si="137"/>
        <v>854.60707752553776</v>
      </c>
    </row>
    <row r="5748" spans="1:10" ht="14.5">
      <c r="G5748" s="108" t="e">
        <f>G5747*#REF!/#REF!</f>
        <v>#REF!</v>
      </c>
      <c r="H5748" s="108">
        <f t="shared" si="135"/>
        <v>0</v>
      </c>
      <c r="I5748" s="108">
        <f t="shared" si="136"/>
        <v>0</v>
      </c>
      <c r="J5748" s="108">
        <f t="shared" si="137"/>
        <v>0</v>
      </c>
    </row>
    <row r="5749" spans="1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1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1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1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1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1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1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1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1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1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1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1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47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3412.3449999999998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2967.8813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2948.0342999999998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2917.7429999999999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2916.2678000000001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2953.0583000000001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2988.5254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2994.6016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3009.4551999999999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2991.0929999999998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2957.1637000000001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2963.14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2987.5581000000002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2998.8404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3019.308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3042.8386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3048.4549000000002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3038.6770000000001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3026.9133999999999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3023.1968000000002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3018.0832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3023.4962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3050.3078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3071.1332000000002</v>
      </c>
      <c r="E5746" s="197">
        <v>2290.7321999999999</v>
      </c>
      <c r="F5746" s="197">
        <v>2994.7930000000001</v>
      </c>
    </row>
    <row r="5747" spans="1:6">
      <c r="A5747" s="198">
        <v>45819</v>
      </c>
      <c r="B5747" s="197">
        <v>3136.7202000000002</v>
      </c>
      <c r="C5747" s="197">
        <v>3940.5672</v>
      </c>
      <c r="D5747" s="197">
        <v>3049.8436999999999</v>
      </c>
      <c r="E5747" s="197">
        <v>2275.7799</v>
      </c>
      <c r="F5747" s="197">
        <v>2977.9920000000002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4.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4.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4.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4.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4.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4.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4.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4.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4.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4.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4.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4.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4.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4.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4.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4.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4.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4.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4.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4.5">
      <c r="A5723" s="198">
        <v>45785</v>
      </c>
      <c r="B5723" s="197">
        <v>3590.1387</v>
      </c>
      <c r="C5723" s="197">
        <v>4843.6644999999999</v>
      </c>
      <c r="D5723" s="197">
        <v>4137.6562999999996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1899.4886425428749</v>
      </c>
      <c r="J5723" s="108">
        <f t="shared" si="137"/>
        <v>1332.6242178100269</v>
      </c>
    </row>
    <row r="5724" spans="1:10" ht="14.5">
      <c r="A5724" s="198">
        <v>45786</v>
      </c>
      <c r="B5724" s="197">
        <v>3619.6592000000001</v>
      </c>
      <c r="C5724" s="197">
        <v>4876.8407999999999</v>
      </c>
      <c r="D5724" s="197">
        <v>3600.1208999999999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1652.720348311974</v>
      </c>
      <c r="J5724" s="108">
        <f t="shared" si="137"/>
        <v>1338.4684899141307</v>
      </c>
    </row>
    <row r="5725" spans="1:10" ht="14.5">
      <c r="A5725" s="198">
        <v>45789</v>
      </c>
      <c r="B5725" s="197">
        <v>3587.7667999999999</v>
      </c>
      <c r="C5725" s="197">
        <v>4833.0482000000002</v>
      </c>
      <c r="D5725" s="197">
        <v>3576.2564000000002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1641.7647871383783</v>
      </c>
      <c r="J5725" s="108">
        <f t="shared" si="137"/>
        <v>1337.9615188600599</v>
      </c>
    </row>
    <row r="5726" spans="1:10" ht="14.5">
      <c r="A5726" s="198">
        <v>45790</v>
      </c>
      <c r="B5726" s="197">
        <v>3549.87</v>
      </c>
      <c r="C5726" s="197">
        <v>4786.5958000000001</v>
      </c>
      <c r="D5726" s="197">
        <v>3539.6235999999999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1624.9476369211054</v>
      </c>
      <c r="J5726" s="108">
        <f t="shared" si="137"/>
        <v>1328.4676533148943</v>
      </c>
    </row>
    <row r="5727" spans="1:10" ht="14.5">
      <c r="A5727" s="198">
        <v>45791</v>
      </c>
      <c r="B5727" s="197">
        <v>3549.3168999999998</v>
      </c>
      <c r="C5727" s="197">
        <v>4775.3931000000002</v>
      </c>
      <c r="D5727" s="197">
        <v>3537.8339000000001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1624.1260329557015</v>
      </c>
      <c r="J5727" s="108">
        <f t="shared" si="137"/>
        <v>1333.5999269289182</v>
      </c>
    </row>
    <row r="5728" spans="1:10" ht="14.5">
      <c r="A5728" s="198">
        <v>45792</v>
      </c>
      <c r="B5728" s="197">
        <v>3601.1174000000001</v>
      </c>
      <c r="C5728" s="197">
        <v>4850.6008000000002</v>
      </c>
      <c r="D5728" s="197">
        <v>3590.5549999999998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1648.3288964638102</v>
      </c>
      <c r="J5728" s="108">
        <f t="shared" si="137"/>
        <v>1354.7198140243952</v>
      </c>
    </row>
    <row r="5729" spans="1:10" ht="14.5">
      <c r="A5729" s="198">
        <v>45793</v>
      </c>
      <c r="B5729" s="197">
        <v>3651.1316999999999</v>
      </c>
      <c r="C5729" s="197">
        <v>4914.1032999999998</v>
      </c>
      <c r="D5729" s="197">
        <v>3633.6786000000002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1668.1258013989936</v>
      </c>
      <c r="J5729" s="108">
        <f t="shared" si="137"/>
        <v>1367.7566571272814</v>
      </c>
    </row>
    <row r="5730" spans="1:10" ht="14.5">
      <c r="A5730" s="198">
        <v>45796</v>
      </c>
      <c r="B5730" s="197">
        <v>3671.7926000000002</v>
      </c>
      <c r="C5730" s="197">
        <v>4934.4584000000004</v>
      </c>
      <c r="D5730" s="197">
        <v>3642.5729000000001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1672.2089394386055</v>
      </c>
      <c r="J5730" s="108">
        <f t="shared" si="137"/>
        <v>1371.8957217446707</v>
      </c>
    </row>
    <row r="5731" spans="1:10" ht="14.5">
      <c r="A5731" s="198">
        <v>45797</v>
      </c>
      <c r="B5731" s="197">
        <v>3688.4893000000002</v>
      </c>
      <c r="C5731" s="197">
        <v>4961.3856999999998</v>
      </c>
      <c r="D5731" s="197">
        <v>3660.6404000000002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1680.5032511360619</v>
      </c>
      <c r="J5731" s="108">
        <f t="shared" si="137"/>
        <v>1375.9440537395799</v>
      </c>
    </row>
    <row r="5732" spans="1:10" ht="14.5">
      <c r="A5732" s="198">
        <v>45798</v>
      </c>
      <c r="B5732" s="197">
        <v>3660.3674999999998</v>
      </c>
      <c r="C5732" s="197">
        <v>4937.1316999999999</v>
      </c>
      <c r="D5732" s="197">
        <v>3639.1315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1670.6290836602395</v>
      </c>
      <c r="J5732" s="108">
        <f t="shared" si="137"/>
        <v>1369.1381370834551</v>
      </c>
    </row>
    <row r="5733" spans="1:10" ht="14.5">
      <c r="A5733" s="198">
        <v>45799</v>
      </c>
      <c r="B5733" s="197">
        <v>3634.7885999999999</v>
      </c>
      <c r="C5733" s="197">
        <v>4879.8755000000001</v>
      </c>
      <c r="D5733" s="197">
        <v>3598.0744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1651.7808542541993</v>
      </c>
      <c r="J5733" s="108">
        <f t="shared" si="137"/>
        <v>1356.660805083292</v>
      </c>
    </row>
    <row r="5734" spans="1:10" ht="14.5">
      <c r="A5734" s="198">
        <v>45800</v>
      </c>
      <c r="B5734" s="197">
        <v>3638.9090999999999</v>
      </c>
      <c r="C5734" s="197">
        <v>4897.4637000000002</v>
      </c>
      <c r="D5734" s="197">
        <v>3605.6869999999999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1655.275597701165</v>
      </c>
      <c r="J5734" s="108">
        <f t="shared" si="137"/>
        <v>1356.1070329704989</v>
      </c>
    </row>
    <row r="5735" spans="1:10" ht="14.5">
      <c r="A5735" s="198">
        <v>45803</v>
      </c>
      <c r="B5735" s="197">
        <v>3680.1149</v>
      </c>
      <c r="C5735" s="197">
        <v>4946.4007000000001</v>
      </c>
      <c r="D5735" s="197">
        <v>3635.4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1668.9160506396743</v>
      </c>
      <c r="J5735" s="108">
        <f t="shared" si="137"/>
        <v>1365.1697872087634</v>
      </c>
    </row>
    <row r="5736" spans="1:10" ht="14.5">
      <c r="A5736" s="198">
        <v>45804</v>
      </c>
      <c r="B5736" s="197">
        <v>3707.0349999999999</v>
      </c>
      <c r="C5736" s="197">
        <v>4951.7356</v>
      </c>
      <c r="D5736" s="197">
        <v>3649.1289000000002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1675.2186257531769</v>
      </c>
      <c r="J5736" s="108">
        <f t="shared" si="137"/>
        <v>1380.5168566663035</v>
      </c>
    </row>
    <row r="5737" spans="1:10" ht="14.5">
      <c r="A5737" s="198">
        <v>45805</v>
      </c>
      <c r="B5737" s="197">
        <v>3740.9911999999999</v>
      </c>
      <c r="C5737" s="197">
        <v>4980.8807999999999</v>
      </c>
      <c r="D5737" s="197">
        <v>3674.0347000000002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1686.65222023357</v>
      </c>
      <c r="J5737" s="108">
        <f t="shared" si="137"/>
        <v>1394.3765577619251</v>
      </c>
    </row>
    <row r="5738" spans="1:10" ht="14.5">
      <c r="A5738" s="198">
        <v>45806</v>
      </c>
      <c r="B5738" s="197">
        <v>3786.6012000000001</v>
      </c>
      <c r="C5738" s="197">
        <v>5023.2714999999998</v>
      </c>
      <c r="D5738" s="197">
        <v>3707.2984999999999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1701.9227515988302</v>
      </c>
      <c r="J5738" s="108">
        <f t="shared" si="137"/>
        <v>1410.8332326315754</v>
      </c>
    </row>
    <row r="5739" spans="1:10" ht="14.5">
      <c r="A5739" s="198">
        <v>45807</v>
      </c>
      <c r="B5739" s="197">
        <v>3777.8858</v>
      </c>
      <c r="C5739" s="197">
        <v>5036.9040000000005</v>
      </c>
      <c r="D5739" s="197">
        <v>3714.4832000000001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1705.2210574658686</v>
      </c>
      <c r="J5739" s="108">
        <f t="shared" si="137"/>
        <v>1410.885247279741</v>
      </c>
    </row>
    <row r="5740" spans="1:10" ht="14.5">
      <c r="A5740" s="198">
        <v>45810</v>
      </c>
      <c r="B5740" s="197">
        <v>3761.4791</v>
      </c>
      <c r="C5740" s="197">
        <v>5023.0796</v>
      </c>
      <c r="D5740" s="197">
        <v>3702.8661999999999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1699.8879998215155</v>
      </c>
      <c r="J5740" s="108">
        <f t="shared" si="137"/>
        <v>1402.1878888721408</v>
      </c>
    </row>
    <row r="5741" spans="1:10" ht="14.5">
      <c r="A5741" s="198">
        <v>45811</v>
      </c>
      <c r="B5741" s="197">
        <v>3766.0495999999998</v>
      </c>
      <c r="C5741" s="197">
        <v>5002.0726000000004</v>
      </c>
      <c r="D5741" s="197">
        <v>3688.5313000000001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1693.3072261255495</v>
      </c>
      <c r="J5741" s="108">
        <f t="shared" si="137"/>
        <v>1397.3095857702167</v>
      </c>
    </row>
    <row r="5742" spans="1:10" ht="14.5">
      <c r="A5742" s="198">
        <v>45812</v>
      </c>
      <c r="B5742" s="197">
        <v>3751.7492999999999</v>
      </c>
      <c r="C5742" s="197">
        <v>4996.5730999999996</v>
      </c>
      <c r="D5742" s="197">
        <v>3684.0023000000001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1691.2280819341684</v>
      </c>
      <c r="J5742" s="108">
        <f t="shared" si="137"/>
        <v>1389.1834993531531</v>
      </c>
    </row>
    <row r="5743" spans="1:10" ht="14.5">
      <c r="A5743" s="198">
        <v>45813</v>
      </c>
      <c r="B5743" s="197">
        <v>3749.6329999999998</v>
      </c>
      <c r="C5743" s="197">
        <v>4996.6241</v>
      </c>
      <c r="D5743" s="197">
        <v>3677.8942999999999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1688.4240605782495</v>
      </c>
      <c r="J5743" s="108">
        <f t="shared" si="137"/>
        <v>1386.653534348867</v>
      </c>
    </row>
    <row r="5744" spans="1:10" ht="14.5">
      <c r="A5744" s="198">
        <v>45814</v>
      </c>
      <c r="B5744" s="197">
        <v>3762.7824000000001</v>
      </c>
      <c r="C5744" s="197">
        <v>5007.8468000000003</v>
      </c>
      <c r="D5744" s="197">
        <v>3684.4908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1691.4523393723423</v>
      </c>
      <c r="J5744" s="108">
        <f t="shared" si="137"/>
        <v>1390.3248308715642</v>
      </c>
    </row>
    <row r="5745" spans="1:10" ht="14.5">
      <c r="A5745" s="198">
        <v>45817</v>
      </c>
      <c r="B5745" s="197">
        <v>3795.0297</v>
      </c>
      <c r="C5745" s="197">
        <v>5057.7920999999997</v>
      </c>
      <c r="D5745" s="197">
        <v>3717.4344999999998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1706.5759212883509</v>
      </c>
      <c r="J5745" s="108">
        <f t="shared" si="137"/>
        <v>1400.1203975422591</v>
      </c>
    </row>
    <row r="5746" spans="1:10" ht="14.5">
      <c r="A5746" s="198">
        <v>45818</v>
      </c>
      <c r="B5746" s="197">
        <v>3820.0463</v>
      </c>
      <c r="C5746" s="197">
        <v>5081.2776000000003</v>
      </c>
      <c r="D5746" s="197">
        <v>3742.8146000000002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1718.2272543622464</v>
      </c>
      <c r="J5746" s="108">
        <f t="shared" si="137"/>
        <v>1416.0925723324929</v>
      </c>
    </row>
    <row r="5747" spans="1:10" ht="14.5">
      <c r="A5747" s="198">
        <v>45819</v>
      </c>
      <c r="B5747" s="197">
        <v>3803.7710999999999</v>
      </c>
      <c r="C5747" s="197">
        <v>5046.2061999999996</v>
      </c>
      <c r="D5747" s="197">
        <v>3717.4519</v>
      </c>
      <c r="E5747" s="197">
        <v>2642.7577999999999</v>
      </c>
      <c r="F5747" s="197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1706.5839091684413</v>
      </c>
      <c r="J5747" s="108">
        <f t="shared" si="137"/>
        <v>1408.2913450777871</v>
      </c>
    </row>
    <row r="5748" spans="1:10" ht="14.5">
      <c r="G5748" s="108" t="e">
        <f>G5747*#REF!/#REF!</f>
        <v>#REF!</v>
      </c>
      <c r="H5748" s="108">
        <f t="shared" si="135"/>
        <v>0</v>
      </c>
      <c r="I5748" s="108">
        <f t="shared" si="136"/>
        <v>0</v>
      </c>
      <c r="J5748" s="108">
        <f t="shared" si="137"/>
        <v>0</v>
      </c>
    </row>
    <row r="5749" spans="1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1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1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1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1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1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1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1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1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1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1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1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61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  <row r="6761" spans="1:4">
      <c r="A6761" s="198">
        <v>45819</v>
      </c>
      <c r="B6761" s="197">
        <v>1277.4821999999999</v>
      </c>
      <c r="C6761" s="197">
        <v>3299.0261999999998</v>
      </c>
      <c r="D6761" s="197">
        <v>4127.7043999999996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9.6059676693297999E-2</v>
      </c>
      <c r="E31" s="42"/>
      <c r="F31" s="43"/>
      <c r="G31" s="41">
        <f>Indices!F17</f>
        <v>5.9909425797234399E-2</v>
      </c>
      <c r="H31" s="42"/>
      <c r="I31" s="42"/>
      <c r="J31" s="41">
        <f>Indices!J17</f>
        <v>7.7246551349963402E-2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0.13546098320142699</v>
      </c>
      <c r="E32" s="42"/>
      <c r="F32" s="39"/>
      <c r="G32" s="41">
        <f>Indices!F26</f>
        <v>9.7474079497413796E-2</v>
      </c>
      <c r="H32" s="42"/>
      <c r="I32" s="42"/>
      <c r="J32" s="41">
        <f>Indices!J26</f>
        <v>0.118443670150987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2025-06-12T07:44:21Z</dcterms:modified>
</cp:coreProperties>
</file>