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FC0A4722-61CD-44E9-B3E0-C9BD24EACE69}" xr6:coauthVersionLast="47" xr6:coauthVersionMax="47" xr10:uidLastSave="{00000000-0000-0000-0000-000000000000}"/>
  <bookViews>
    <workbookView xWindow="-110" yWindow="-110" windowWidth="19420" windowHeight="1042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<sst xmlns="http://schemas.openxmlformats.org/spreadsheetml/2006/main" count="444" uniqueCount="290">
  <si>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</si>
  <si>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</si>
  <si>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</si>
  <si>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</si>
  <si>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</si>
  <si>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</si>
  <si>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</si>
  <si>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</si>
  <si>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</si>
  <si>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</si>
  <si>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</si>
  <si>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</si>
  <si>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</si>
  <si>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</si>
  <si>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</si>
  <si>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</si>
  <si>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</si>
  <si>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</si>
  <si>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</si>
  <si>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</si>
  <si>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</si>
  <si>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</si>
  <si>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</si>
  <si>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</si>
  <si>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</si>
  <si>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</si>
  <si>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</si>
  <si>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</si>
  <si>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</si>
  <si>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</si>
  <si>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</si>
  <si>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</si>
  <si>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</si>
  <si>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</si>
  <si>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</si>
  <si>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</si>
  <si>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</si>
  <si>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</si>
  <si>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</si>
  <si>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</si>
  <si>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</si>
  <si>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</si>
  <si>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</si>
  <si>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</si>
  <si>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</si>
  <si>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</si>
  <si>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</si>
  <si>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</si>
  <si>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</si>
  <si>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</si>
  <si>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</si>
  <si>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</si>
  <si>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</si>
  <si>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</si>
  <si>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</si>
  <si>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</si>
  <si>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14-04-2025</t>
  </si>
  <si>
    <t>15/04/2025</t>
  </si>
  <si>
    <t>Variation par rapport au 31/12/2024</t>
  </si>
  <si>
    <t>AU 15/04/2025</t>
  </si>
  <si>
    <t>IMMOFINANZ IMMOBILIEN ANLAGEN</t>
  </si>
  <si>
    <t>CA IMMOBILIEN ANLAGEN AG</t>
  </si>
  <si>
    <t>AT0000A21KS2</t>
  </si>
  <si>
    <t>AT0000641352</t>
  </si>
  <si>
    <t>ASCENCIO</t>
  </si>
  <si>
    <t>Home Invest Belgium</t>
  </si>
  <si>
    <t>LEASINVEST REAL ESTATE</t>
  </si>
  <si>
    <t>WERELDHAVE BELGIUM</t>
  </si>
  <si>
    <t>CP Invest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</si>
  <si>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</si>
  <si>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</si>
  <si>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</si>
  <si>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</si>
  <si>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</si>
  <si>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</si>
  <si>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</si>
  <si>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</si>
  <si>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</si>
  <si>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</si>
  <si>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</si>
  <si>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</si>
  <si>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BE0003724383</t>
  </si>
  <si>
    <t>BE0974273055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</si>
  <si>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</si>
  <si>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</si>
  <si>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</si>
  <si>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</si>
  <si>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</si>
  <si>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</si>
  <si>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</si>
  <si>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</si>
  <si>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</si>
  <si>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</si>
  <si>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</si>
  <si>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</si>
  <si>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</si>
  <si>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</si>
  <si>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</si>
  <si>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</si>
  <si>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</si>
  <si>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</si>
  <si>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</si>
  <si>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</si>
  <si>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</si>
  <si>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</si>
  <si>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</si>
  <si>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</si>
  <si>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</si>
  <si>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</si>
  <si>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</si>
  <si>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</si>
  <si>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</si>
  <si>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</si>
  <si>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</si>
  <si>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</si>
  <si>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Vivenio Resid Br</t>
  </si>
  <si>
    <t>INMOBILIARIA COLONIAL</t>
  </si>
  <si>
    <t>MERLIN PROPERTIES</t>
  </si>
  <si>
    <t>ES0105015012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</si>
  <si>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</si>
  <si>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</si>
  <si>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</si>
  <si>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</si>
  <si>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</si>
  <si>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</si>
  <si>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</si>
  <si>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</si>
  <si>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FREY</t>
  </si>
  <si>
    <t>MERCIALYS</t>
  </si>
  <si>
    <t>ARGAN</t>
  </si>
  <si>
    <t>ICADE</t>
  </si>
  <si>
    <t>ALTAREA COGEDIM</t>
  </si>
  <si>
    <t>CARMILA</t>
  </si>
  <si>
    <t>COVIVIO HOTELS</t>
  </si>
  <si>
    <t>COVIVIO</t>
  </si>
  <si>
    <t>GECINA</t>
  </si>
  <si>
    <t>KLEPIERRE</t>
  </si>
  <si>
    <t>UNIBAIL-RODAMCO-WE</t>
  </si>
  <si>
    <t>FR0010341032</t>
  </si>
  <si>
    <t>FR0010588079</t>
  </si>
  <si>
    <t>FR0010241638</t>
  </si>
  <si>
    <t>FR0010481960</t>
  </si>
  <si>
    <t>FR0000035081</t>
  </si>
  <si>
    <t>FR0000033219</t>
  </si>
  <si>
    <t>FR0010828137</t>
  </si>
  <si>
    <t>FR0000060303</t>
  </si>
  <si>
    <t>FR0000064578</t>
  </si>
  <si>
    <t>FR0010040865</t>
  </si>
  <si>
    <t>FR0000121964</t>
  </si>
  <si>
    <t>FR0013326246</t>
  </si>
  <si>
    <t>CLS HOLDINGS</t>
  </si>
  <si>
    <t>LSL Property Ser Rg</t>
  </si>
  <si>
    <t>NewRiver REIT Rg</t>
  </si>
  <si>
    <t>CUSTODIAN REIT</t>
  </si>
  <si>
    <t>MOUNTVIEW ESTATES</t>
  </si>
  <si>
    <t>PICTON PROPERTY INCOME</t>
  </si>
  <si>
    <t>Impact Hlth REIT Rg</t>
  </si>
  <si>
    <t>WAREHOUSE REIT PLC</t>
  </si>
  <si>
    <t>EMPIRIC STUDENT PROPERTY</t>
  </si>
  <si>
    <t>Targt Hlthc REIT Rg</t>
  </si>
  <si>
    <t>The PRS REIT Rg</t>
  </si>
  <si>
    <t>URBAN LOGISTICS REIT</t>
  </si>
  <si>
    <t>WORKSPACE GROUP</t>
  </si>
  <si>
    <t>SUPERMARKT INCOME REIT PLC</t>
  </si>
  <si>
    <t>GREAT PORTLAND ESTATES</t>
  </si>
  <si>
    <t>HAMMERSON</t>
  </si>
  <si>
    <t>Savills Rg</t>
  </si>
  <si>
    <t>SAFESTORE HOLDINGS</t>
  </si>
  <si>
    <t>PRIMARY HEALTH PROPERTIES</t>
  </si>
  <si>
    <t>SIRIUS REAL ESTATE</t>
  </si>
  <si>
    <t>ASSURA</t>
  </si>
  <si>
    <t>GRAINGER TRUST</t>
  </si>
  <si>
    <t>BIG YELLOW GROUP</t>
  </si>
  <si>
    <t>DERWENT LONDON</t>
  </si>
  <si>
    <t>CAPITAL &amp; COUNTIES PROPERTIES</t>
  </si>
  <si>
    <t>TRITAX BIG BOX REIT</t>
  </si>
  <si>
    <t>BRITISH LAND</t>
  </si>
  <si>
    <t>LondonMetric Rg</t>
  </si>
  <si>
    <t>LAND SECURITIES</t>
  </si>
  <si>
    <t>UNITE GROUP PLC</t>
  </si>
  <si>
    <t>SEGRO</t>
  </si>
  <si>
    <t>GB00BF044593</t>
  </si>
  <si>
    <t>GB00B1G5HX72</t>
  </si>
  <si>
    <t>GB00BD7XPJ64</t>
  </si>
  <si>
    <t>GB00BJFLFT45</t>
  </si>
  <si>
    <t>GB0006081037</t>
  </si>
  <si>
    <t>GB00B0LCW208</t>
  </si>
  <si>
    <t>GB00BYXVMJ03</t>
  </si>
  <si>
    <t>GB00BD2NCM38</t>
  </si>
  <si>
    <t>GB00BLWDVR75</t>
  </si>
  <si>
    <t>GB00BJGTLF51</t>
  </si>
  <si>
    <t>GB00BF01NH51</t>
  </si>
  <si>
    <t>GB00BYV8MN78</t>
  </si>
  <si>
    <t>GB00B67G5X01</t>
  </si>
  <si>
    <t>GB00BF345X11</t>
  </si>
  <si>
    <t>GB00BF5H9P87</t>
  </si>
  <si>
    <t>GB00BRJQ8J25</t>
  </si>
  <si>
    <t>GB00B135BJ46</t>
  </si>
  <si>
    <t>GB00B1N7Z094</t>
  </si>
  <si>
    <t>GB00BYRJ5J14</t>
  </si>
  <si>
    <t>GG00B1W3VF54</t>
  </si>
  <si>
    <t>GB00BVGBWW93</t>
  </si>
  <si>
    <t>GB00B04V1276</t>
  </si>
  <si>
    <t>GB0002869419</t>
  </si>
  <si>
    <t>GB0002652740</t>
  </si>
  <si>
    <t>GB00B62G9D36</t>
  </si>
  <si>
    <t>GB00BG49KP99</t>
  </si>
  <si>
    <t>GB0001367019</t>
  </si>
  <si>
    <t>GB00B4WFW713</t>
  </si>
  <si>
    <t>GB00BYW0PQ60</t>
  </si>
  <si>
    <t>GB0006928617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</si>
  <si>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</si>
  <si>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</si>
  <si>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</si>
  <si>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</si>
  <si>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</si>
  <si>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</si>
  <si>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</si>
  <si>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</si>
  <si>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</si>
  <si>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</si>
  <si>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</si>
  <si>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</si>
  <si>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</si>
  <si>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</si>
  <si>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</si>
  <si>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</si>
  <si>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</si>
  <si>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</si>
  <si>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</si>
  <si>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</si>
  <si>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</si>
  <si>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</si>
  <si>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</si>
  <si>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</si>
  <si>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</si>
  <si>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Corem Pty-B Rg</t>
  </si>
  <si>
    <t>DIÖS FASTIGHETER</t>
  </si>
  <si>
    <t>Cibus Nordic RE Rg</t>
  </si>
  <si>
    <t>NP3 Fastigheter Rg</t>
  </si>
  <si>
    <t>Nyfosa Rg</t>
  </si>
  <si>
    <t>Pandox -B-</t>
  </si>
  <si>
    <t>ATRIUM LJUNGBERG AB</t>
  </si>
  <si>
    <t>HUFVUDSTADEN</t>
  </si>
  <si>
    <t>CATENA AB</t>
  </si>
  <si>
    <t>FABEGE AB</t>
  </si>
  <si>
    <t>WALLENSTAM BYGGNADS AB</t>
  </si>
  <si>
    <t>WIHLBORGS FASTIGHETER AB</t>
  </si>
  <si>
    <t>Hemnet Grp Rg</t>
  </si>
  <si>
    <t>CASTELLUM</t>
  </si>
  <si>
    <t>Sagax-B Rg</t>
  </si>
  <si>
    <t>FASTIGHETS AB BALDER</t>
  </si>
  <si>
    <t>SE0010714287</t>
  </si>
  <si>
    <t>SE0001634262</t>
  </si>
  <si>
    <t>SE0010832204</t>
  </si>
  <si>
    <t>SE0006342333</t>
  </si>
  <si>
    <t>SE0011426428</t>
  </si>
  <si>
    <t>SE0007100359</t>
  </si>
  <si>
    <t>SE0024320832</t>
  </si>
  <si>
    <t>SE0000170375</t>
  </si>
  <si>
    <t>SE0001664707</t>
  </si>
  <si>
    <t>SE0011166974</t>
  </si>
  <si>
    <t>SE0017780133</t>
  </si>
  <si>
    <t>SE0018012635</t>
  </si>
  <si>
    <t>SE0015671995</t>
  </si>
  <si>
    <t>SE0000379190</t>
  </si>
  <si>
    <t>SE0005127818</t>
  </si>
  <si>
    <t>SE0017832488</t>
  </si>
  <si>
    <t>TOTAL (41 REIT)</t>
  </si>
  <si>
    <t>Total Autriche (2 sociétés)</t>
  </si>
  <si>
    <t>Total Belgique (14 sociétés)</t>
  </si>
  <si>
    <t>Total Suisse (7 sociétés)</t>
  </si>
  <si>
    <t>Total Allemagne (4 sociétés)</t>
  </si>
  <si>
    <t>Total Espagne (4 sociétés)</t>
  </si>
  <si>
    <t>Total Finlande (2 sociétés)</t>
  </si>
  <si>
    <t>Total France (12 sociétés)</t>
  </si>
  <si>
    <t>Total Royaume-Uni (31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</si>
  <si>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</si>
  <si>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</si>
  <si>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</si>
  <si>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</si>
  <si>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</si>
  <si>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</si>
  <si>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(16 sociétés)</t>
  </si>
  <si>
    <t>Total Belgique (7 sociétés)</t>
  </si>
  <si>
    <t>Total Allemagne (1 société)</t>
  </si>
  <si>
    <t>Total Espagne (3 sociétés)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</si>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</sst>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880.11279948270942</c:v>
                </c:pt>
                <c:pt idx="2867">
                  <c:v>887.51713580493447</c:v>
                </c:pt>
                <c:pt idx="2868">
                  <c:v>881.43374405943837</c:v>
                </c:pt>
                <c:pt idx="2869">
                  <c:v>879.06558650477029</c:v>
                </c:pt>
                <c:pt idx="2870">
                  <c:v>884.15464994141325</c:v>
                </c:pt>
                <c:pt idx="2871">
                  <c:v>884.06363590856631</c:v>
                </c:pt>
                <c:pt idx="2872">
                  <c:v>871.94877178631191</c:v>
                </c:pt>
                <c:pt idx="2873">
                  <c:v>871.8445193486873</c:v>
                </c:pt>
                <c:pt idx="2874">
                  <c:v>875.67345213054921</c:v>
                </c:pt>
                <c:pt idx="2875">
                  <c:v>878.00382507158088</c:v>
                </c:pt>
                <c:pt idx="2876">
                  <c:v>889.50834357356177</c:v>
                </c:pt>
                <c:pt idx="2877">
                  <c:v>884.76851201295665</c:v>
                </c:pt>
                <c:pt idx="2878">
                  <c:v>892.29709628002274</c:v>
                </c:pt>
                <c:pt idx="2879">
                  <c:v>883.34407344887677</c:v>
                </c:pt>
                <c:pt idx="2880">
                  <c:v>902.41392658118673</c:v>
                </c:pt>
                <c:pt idx="2881">
                  <c:v>869.20021694435877</c:v>
                </c:pt>
                <c:pt idx="2882">
                  <c:v>836.87644527870975</c:v>
                </c:pt>
                <c:pt idx="2883">
                  <c:v>848.94001058245055</c:v>
                </c:pt>
                <c:pt idx="2884">
                  <c:v>814.6165502951136</c:v>
                </c:pt>
                <c:pt idx="2885">
                  <c:v>842.58047398729377</c:v>
                </c:pt>
                <c:pt idx="2886">
                  <c:v>863.49715353612351</c:v>
                </c:pt>
                <c:pt idx="2887">
                  <c:v>878.25170041103956</c:v>
                </c:pt>
                <c:pt idx="2888">
                  <c:v>904.53696679739232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785.92163879745647</c:v>
                </c:pt>
                <c:pt idx="2867">
                  <c:v>795.69970332794549</c:v>
                </c:pt>
                <c:pt idx="2868">
                  <c:v>792.65265456075451</c:v>
                </c:pt>
                <c:pt idx="2869">
                  <c:v>791.13098500175045</c:v>
                </c:pt>
                <c:pt idx="2870">
                  <c:v>798.32663432518905</c:v>
                </c:pt>
                <c:pt idx="2871">
                  <c:v>797.11158153902147</c:v>
                </c:pt>
                <c:pt idx="2872">
                  <c:v>790.64701846221544</c:v>
                </c:pt>
                <c:pt idx="2873">
                  <c:v>794.67427068654263</c:v>
                </c:pt>
                <c:pt idx="2874">
                  <c:v>795.7475720702846</c:v>
                </c:pt>
                <c:pt idx="2875">
                  <c:v>791.6738065523582</c:v>
                </c:pt>
                <c:pt idx="2876">
                  <c:v>802.78356380004971</c:v>
                </c:pt>
                <c:pt idx="2877">
                  <c:v>797.16929511957619</c:v>
                </c:pt>
                <c:pt idx="2878">
                  <c:v>800.79112549187232</c:v>
                </c:pt>
                <c:pt idx="2879">
                  <c:v>795.5327691147213</c:v>
                </c:pt>
                <c:pt idx="2880">
                  <c:v>804.37200704434338</c:v>
                </c:pt>
                <c:pt idx="2881">
                  <c:v>759.03024919283496</c:v>
                </c:pt>
                <c:pt idx="2882">
                  <c:v>721.53361462937698</c:v>
                </c:pt>
                <c:pt idx="2883">
                  <c:v>737.86998221794386</c:v>
                </c:pt>
                <c:pt idx="2884">
                  <c:v>705.44686362716527</c:v>
                </c:pt>
                <c:pt idx="2885">
                  <c:v>734.27654492977729</c:v>
                </c:pt>
                <c:pt idx="2886">
                  <c:v>739.91806526386267</c:v>
                </c:pt>
                <c:pt idx="2887">
                  <c:v>758.35766126023816</c:v>
                </c:pt>
                <c:pt idx="2888">
                  <c:v>782.09756120529266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  <c:pt idx="5685">
                  <c:v>1371.8749</c:v>
                </c:pt>
                <c:pt idx="5686">
                  <c:v>1385.2392</c:v>
                </c:pt>
                <c:pt idx="5687">
                  <c:v>1376.3904</c:v>
                </c:pt>
                <c:pt idx="5688">
                  <c:v>1372.6937</c:v>
                </c:pt>
                <c:pt idx="5689">
                  <c:v>1383.6030000000001</c:v>
                </c:pt>
                <c:pt idx="5690">
                  <c:v>1383.5744</c:v>
                </c:pt>
                <c:pt idx="5691">
                  <c:v>1367.6687999999999</c:v>
                </c:pt>
                <c:pt idx="5692">
                  <c:v>1373.5651</c:v>
                </c:pt>
                <c:pt idx="5693">
                  <c:v>1377.4523999999999</c:v>
                </c:pt>
                <c:pt idx="5694">
                  <c:v>1377.2648999999999</c:v>
                </c:pt>
                <c:pt idx="5695">
                  <c:v>1396.3141000000001</c:v>
                </c:pt>
                <c:pt idx="5696">
                  <c:v>1386.4241999999999</c:v>
                </c:pt>
                <c:pt idx="5697">
                  <c:v>1399.6041</c:v>
                </c:pt>
                <c:pt idx="5698">
                  <c:v>1388.5415</c:v>
                </c:pt>
                <c:pt idx="5699">
                  <c:v>1413.8821</c:v>
                </c:pt>
                <c:pt idx="5700">
                  <c:v>1354.9659999999999</c:v>
                </c:pt>
                <c:pt idx="5701">
                  <c:v>1293.7606000000001</c:v>
                </c:pt>
                <c:pt idx="5702">
                  <c:v>1315.4793999999999</c:v>
                </c:pt>
                <c:pt idx="5703">
                  <c:v>1263.9628</c:v>
                </c:pt>
                <c:pt idx="5704">
                  <c:v>1310.4119000000001</c:v>
                </c:pt>
                <c:pt idx="5705">
                  <c:v>1332.7074</c:v>
                </c:pt>
                <c:pt idx="5706">
                  <c:v>1359.2917</c:v>
                </c:pt>
                <c:pt idx="5707">
                  <c:v>1396.3606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1386.9901380778842</c:v>
                </c:pt>
                <c:pt idx="2867">
                  <c:v>1398.6589092646577</c:v>
                </c:pt>
                <c:pt idx="2868">
                  <c:v>1389.0719234657111</c:v>
                </c:pt>
                <c:pt idx="2869">
                  <c:v>1385.3398967261899</c:v>
                </c:pt>
                <c:pt idx="2870">
                  <c:v>1393.359849413868</c:v>
                </c:pt>
                <c:pt idx="2871">
                  <c:v>1393.216333902285</c:v>
                </c:pt>
                <c:pt idx="2872">
                  <c:v>1374.1243236680871</c:v>
                </c:pt>
                <c:pt idx="2873">
                  <c:v>1373.9599437525615</c:v>
                </c:pt>
                <c:pt idx="2874">
                  <c:v>1380.9376737444813</c:v>
                </c:pt>
                <c:pt idx="2875">
                  <c:v>1384.6126766548994</c:v>
                </c:pt>
                <c:pt idx="2876">
                  <c:v>1402.7553149471407</c:v>
                </c:pt>
                <c:pt idx="2877">
                  <c:v>1395.2805798907816</c:v>
                </c:pt>
                <c:pt idx="2878">
                  <c:v>1407.1531738602955</c:v>
                </c:pt>
                <c:pt idx="2879">
                  <c:v>1393.0342483371985</c:v>
                </c:pt>
                <c:pt idx="2880">
                  <c:v>1423.1074188043249</c:v>
                </c:pt>
                <c:pt idx="2881">
                  <c:v>1370.7294108337069</c:v>
                </c:pt>
                <c:pt idx="2882">
                  <c:v>1319.7548041848695</c:v>
                </c:pt>
                <c:pt idx="2883">
                  <c:v>1338.77906745009</c:v>
                </c:pt>
                <c:pt idx="2884">
                  <c:v>1284.650901739175</c:v>
                </c:pt>
                <c:pt idx="2885">
                  <c:v>1329.0040526403116</c:v>
                </c:pt>
                <c:pt idx="2886">
                  <c:v>1361.9959537187647</c:v>
                </c:pt>
                <c:pt idx="2887">
                  <c:v>1385.268284439351</c:v>
                </c:pt>
                <c:pt idx="2888">
                  <c:v>1426.7280994518881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1261.8708783847426</c:v>
                </c:pt>
                <c:pt idx="2867">
                  <c:v>1277.5704511533161</c:v>
                </c:pt>
                <c:pt idx="2868">
                  <c:v>1272.6782047307881</c:v>
                </c:pt>
                <c:pt idx="2869">
                  <c:v>1270.2350116376222</c:v>
                </c:pt>
                <c:pt idx="2870">
                  <c:v>1281.7882854282614</c:v>
                </c:pt>
                <c:pt idx="2871">
                  <c:v>1279.8374330063873</c:v>
                </c:pt>
                <c:pt idx="2872">
                  <c:v>1269.4579847334799</c:v>
                </c:pt>
                <c:pt idx="2873">
                  <c:v>1275.9241289365139</c:v>
                </c:pt>
                <c:pt idx="2874">
                  <c:v>1278.159627175816</c:v>
                </c:pt>
                <c:pt idx="2875">
                  <c:v>1275.4788722318985</c:v>
                </c:pt>
                <c:pt idx="2876">
                  <c:v>1293.3779735141584</c:v>
                </c:pt>
                <c:pt idx="2877">
                  <c:v>1284.3327191536375</c:v>
                </c:pt>
                <c:pt idx="2878">
                  <c:v>1290.1679786186262</c:v>
                </c:pt>
                <c:pt idx="2879">
                  <c:v>1281.6961786814318</c:v>
                </c:pt>
                <c:pt idx="2880">
                  <c:v>1295.9371992840015</c:v>
                </c:pt>
                <c:pt idx="2881">
                  <c:v>1222.8863643620052</c:v>
                </c:pt>
                <c:pt idx="2882">
                  <c:v>1162.4748868671309</c:v>
                </c:pt>
                <c:pt idx="2883">
                  <c:v>1188.7946625777049</c:v>
                </c:pt>
                <c:pt idx="2884">
                  <c:v>1136.5572446058559</c:v>
                </c:pt>
                <c:pt idx="2885">
                  <c:v>1183.1970862097339</c:v>
                </c:pt>
                <c:pt idx="2886">
                  <c:v>1192.2877270892059</c:v>
                </c:pt>
                <c:pt idx="2887">
                  <c:v>1222.0009028805298</c:v>
                </c:pt>
                <c:pt idx="2888">
                  <c:v>1260.2548273190484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1528.2976849700406</c:v>
                </c:pt>
                <c:pt idx="2867">
                  <c:v>1543.1858539601631</c:v>
                </c:pt>
                <c:pt idx="2868">
                  <c:v>1533.3280754107336</c:v>
                </c:pt>
                <c:pt idx="2869">
                  <c:v>1531.4766317092897</c:v>
                </c:pt>
                <c:pt idx="2870">
                  <c:v>1543.6479115067796</c:v>
                </c:pt>
                <c:pt idx="2871">
                  <c:v>1550.1819056061231</c:v>
                </c:pt>
                <c:pt idx="2872">
                  <c:v>1532.3608992167831</c:v>
                </c:pt>
                <c:pt idx="2873">
                  <c:v>1538.9672892178673</c:v>
                </c:pt>
                <c:pt idx="2874">
                  <c:v>1543.8187786889459</c:v>
                </c:pt>
                <c:pt idx="2875">
                  <c:v>1543.6301912670383</c:v>
                </c:pt>
                <c:pt idx="2876">
                  <c:v>1565.1810785850898</c:v>
                </c:pt>
                <c:pt idx="2877">
                  <c:v>1554.0951864254189</c:v>
                </c:pt>
                <c:pt idx="2878">
                  <c:v>1568.8690001896473</c:v>
                </c:pt>
                <c:pt idx="2879">
                  <c:v>1556.9090319557019</c:v>
                </c:pt>
                <c:pt idx="2880">
                  <c:v>1585.6315665596346</c:v>
                </c:pt>
                <c:pt idx="2881">
                  <c:v>1519.5587605215683</c:v>
                </c:pt>
                <c:pt idx="2882">
                  <c:v>1452.1551920233617</c:v>
                </c:pt>
                <c:pt idx="2883">
                  <c:v>1476.9951578297259</c:v>
                </c:pt>
                <c:pt idx="2884">
                  <c:v>1419.1534031513875</c:v>
                </c:pt>
                <c:pt idx="2885">
                  <c:v>1474.7017180966056</c:v>
                </c:pt>
                <c:pt idx="2886">
                  <c:v>1499.7925217007555</c:v>
                </c:pt>
                <c:pt idx="2887">
                  <c:v>1529.7097034517917</c:v>
                </c:pt>
                <c:pt idx="2888">
                  <c:v>1571.4259940583984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ColWidth="11.453125" defaultRowHeight="12.5"/>
  <cols>
    <col min="1" max="1" width="16.54296875" style="65" customWidth="1"/>
    <col min="2" max="2" width="32.7265625" style="65" customWidth="1"/>
    <col min="3" max="3" width="1.7265625" style="65" customWidth="1"/>
    <col min="4" max="4" width="14.7265625" style="65" customWidth="1"/>
    <col min="5" max="5" width="1.7265625" style="65" customWidth="1"/>
    <col min="6" max="9" width="13.7265625" style="65" customWidth="1"/>
    <col min="10" max="11" width="14.7265625" style="65" customWidth="1"/>
    <col min="12" max="16384" width="11.453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10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4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4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10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10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6" customHeight="1">
      <c r="A12" s="12" t="s">
        <v>1</v>
      </c>
      <c r="B12" s="144" t="s">
        <v>56</v>
      </c>
      <c r="C12" s="13"/>
      <c r="D12" s="149">
        <v>1063.028</v>
      </c>
      <c r="E12" s="14"/>
      <c r="F12" s="153">
        <v>1359.2919999999999</v>
      </c>
      <c r="G12" s="153">
        <v>1532.7449999999999</v>
      </c>
      <c r="H12" s="153">
        <v>1667.1759999999999</v>
      </c>
      <c r="I12" s="153">
        <v>1744.81</v>
      </c>
      <c r="J12" s="153">
        <v>1273.751</v>
      </c>
      <c r="K12" s="149">
        <v>993.77319999999997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6" customHeight="1">
      <c r="A14" s="15" t="s">
        <v>1</v>
      </c>
      <c r="B14" s="144" t="s">
        <v>57</v>
      </c>
      <c r="C14" s="16"/>
      <c r="D14" s="150">
        <v>1096.3050000000001</v>
      </c>
      <c r="E14" s="17"/>
      <c r="F14" s="154">
        <v>1396.3610000000001</v>
      </c>
      <c r="G14" s="154">
        <v>1580.2159999999999</v>
      </c>
      <c r="H14" s="154">
        <v>1711.8130000000001</v>
      </c>
      <c r="I14" s="154">
        <v>1800.432</v>
      </c>
      <c r="J14" s="154">
        <v>1311.873</v>
      </c>
      <c r="K14" s="150">
        <v>1025.729</v>
      </c>
    </row>
    <row r="15" spans="1:11" s="32" customFormat="1" ht="10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5">
      <c r="A16" s="18" t="s">
        <v>2</v>
      </c>
      <c r="B16" s="19"/>
      <c r="C16" s="20"/>
      <c r="D16" s="151">
        <v>3.1303973178505203E-2</v>
      </c>
      <c r="E16" s="21"/>
      <c r="F16" s="155">
        <v>2.7270814512260901E-2</v>
      </c>
      <c r="G16" s="155">
        <v>3.09712313528996E-2</v>
      </c>
      <c r="H16" s="155">
        <v>2.6774017860142101E-2</v>
      </c>
      <c r="I16" s="155">
        <v>3.1878542649342902E-2</v>
      </c>
      <c r="J16" s="155">
        <v>2.9928926454228601E-2</v>
      </c>
      <c r="K16" s="151">
        <v>3.2156029162388397E-2</v>
      </c>
    </row>
    <row r="17" spans="1:11" s="8" customFormat="1" ht="14.5">
      <c r="A17" s="145" t="s">
        <v>58</v>
      </c>
      <c r="B17" s="121"/>
      <c r="C17" s="22"/>
      <c r="D17" s="151">
        <v>3.0641672674838198E-3</v>
      </c>
      <c r="E17" s="21"/>
      <c r="F17" s="155">
        <v>-3.5117842090313101E-3</v>
      </c>
      <c r="G17" s="155">
        <v>-5.2176546975326997E-2</v>
      </c>
      <c r="H17" s="155">
        <v>9.9060661159560102E-3</v>
      </c>
      <c r="I17" s="155">
        <v>-5.5356965779072703E-2</v>
      </c>
      <c r="J17" s="155">
        <v>2.4796962926056901E-3</v>
      </c>
      <c r="K17" s="151">
        <v>-7.1768331936786804E-3</v>
      </c>
    </row>
    <row r="18" spans="1:11" s="32" customFormat="1" ht="10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.5">
      <c r="A19" s="23" t="s">
        <v>47</v>
      </c>
      <c r="B19" s="24"/>
      <c r="C19" s="25"/>
      <c r="D19" s="152">
        <v>0</v>
      </c>
      <c r="E19" s="26"/>
      <c r="F19" s="155">
        <v>6.5873059999999994E-4</v>
      </c>
      <c r="G19" s="155">
        <v>2.3661330000000001E-4</v>
      </c>
      <c r="H19" s="155">
        <v>7.5641689999999997E-4</v>
      </c>
      <c r="I19" s="155">
        <v>2.2587360000000001E-4</v>
      </c>
      <c r="J19" s="155">
        <v>1.1837757E-3</v>
      </c>
      <c r="K19" s="151">
        <v>1.8264469999999999E-3</v>
      </c>
    </row>
    <row r="20" spans="1:11" s="32" customFormat="1" ht="10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10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2679.04</v>
      </c>
      <c r="E22" s="29"/>
      <c r="F22" s="153">
        <v>2832.3339999999998</v>
      </c>
      <c r="G22" s="153">
        <v>2928.3389999999999</v>
      </c>
      <c r="H22" s="153">
        <v>3663.97</v>
      </c>
      <c r="I22" s="153">
        <v>3399.6759999999999</v>
      </c>
      <c r="J22" s="153">
        <v>2855.8980000000001</v>
      </c>
      <c r="K22" s="149">
        <v>2094.4119999999998</v>
      </c>
    </row>
    <row r="23" spans="1:11" s="32" customFormat="1" ht="15.75" customHeight="1">
      <c r="A23" s="145" t="s">
        <v>58</v>
      </c>
      <c r="B23" s="121"/>
      <c r="C23" s="22"/>
      <c r="D23" s="151">
        <v>1.33990614377721E-2</v>
      </c>
      <c r="E23" s="31"/>
      <c r="F23" s="155">
        <v>2.60142974210464E-3</v>
      </c>
      <c r="G23" s="155">
        <v>-5.2176989340167602E-2</v>
      </c>
      <c r="H23" s="155">
        <v>1.7749654867821998E-2</v>
      </c>
      <c r="I23" s="155">
        <v>-5.53563896503875E-2</v>
      </c>
      <c r="J23" s="155">
        <v>7.5192691414331901E-3</v>
      </c>
      <c r="K23" s="151">
        <v>-5.9550280760091202E-3</v>
      </c>
    </row>
    <row r="24" spans="1:11" s="32" customFormat="1" ht="10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3118.252</v>
      </c>
      <c r="E25" s="29"/>
      <c r="F25" s="153">
        <v>3423.0369999999998</v>
      </c>
      <c r="G25" s="153">
        <v>3235.1219999999998</v>
      </c>
      <c r="H25" s="153">
        <v>4638.9669999999996</v>
      </c>
      <c r="I25" s="153">
        <v>3818.413</v>
      </c>
      <c r="J25" s="153">
        <v>3432.7249999999999</v>
      </c>
      <c r="K25" s="149">
        <v>2408.8870000000002</v>
      </c>
    </row>
    <row r="26" spans="1:11" s="32" customFormat="1" ht="15.75" customHeight="1">
      <c r="A26" s="145" t="s">
        <v>58</v>
      </c>
      <c r="B26" s="121"/>
      <c r="C26" s="22"/>
      <c r="D26" s="151">
        <v>1.61038466752172E-2</v>
      </c>
      <c r="E26" s="31"/>
      <c r="F26" s="155">
        <v>1.05562575281641E-2</v>
      </c>
      <c r="G26" s="155">
        <v>-5.21772147893452E-2</v>
      </c>
      <c r="H26" s="155">
        <v>2.6298335256596399E-2</v>
      </c>
      <c r="I26" s="155">
        <v>-5.5356364015097803E-2</v>
      </c>
      <c r="J26" s="155">
        <v>9.3429776974081093E-3</v>
      </c>
      <c r="K26" s="151">
        <v>-5.3344487543592898E-3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ColWidth="11.453125" defaultRowHeight="12.5"/>
  <cols>
    <col min="1" max="2" width="18.7265625" style="65" customWidth="1"/>
    <col min="3" max="3" width="1.7265625" style="65" customWidth="1"/>
    <col min="4" max="10" width="12" style="65" customWidth="1"/>
    <col min="11" max="12" width="11.54296875" style="65" customWidth="1"/>
    <col min="13" max="13" width="12" style="65" customWidth="1"/>
    <col min="14" max="14" width="12" style="65" bestFit="1" customWidth="1"/>
    <col min="15" max="16" width="11.54296875" style="65" customWidth="1"/>
    <col min="17" max="16384" width="11.453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40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4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4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4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10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1725.0909999999999</v>
      </c>
      <c r="E12" s="153">
        <v>890.53430000000003</v>
      </c>
      <c r="F12" s="153">
        <v>993.14769999999999</v>
      </c>
      <c r="G12" s="153">
        <v>95.518460000000005</v>
      </c>
      <c r="H12" s="153">
        <v>356.55239999999998</v>
      </c>
      <c r="I12" s="153">
        <v>1509.713</v>
      </c>
      <c r="J12" s="153">
        <v>767.65419999999995</v>
      </c>
      <c r="K12" s="153">
        <v>779.98889999999994</v>
      </c>
      <c r="L12" s="153">
        <v>1021.356</v>
      </c>
      <c r="M12" s="153">
        <v>5448.88</v>
      </c>
      <c r="N12" s="153">
        <v>6232.2929999999997</v>
      </c>
      <c r="O12" s="153">
        <v>4673.7569999999996</v>
      </c>
      <c r="P12" s="153">
        <v>2981.248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6" customHeight="1">
      <c r="A14" s="15" t="s">
        <v>1</v>
      </c>
      <c r="B14" s="144" t="s">
        <v>57</v>
      </c>
      <c r="C14" s="17"/>
      <c r="D14" s="154">
        <v>1793.0989999999999</v>
      </c>
      <c r="E14" s="154">
        <v>919.55190000000005</v>
      </c>
      <c r="F14" s="154">
        <v>1019.0702</v>
      </c>
      <c r="G14" s="154">
        <v>97.473820000000003</v>
      </c>
      <c r="H14" s="154">
        <v>363.61840000000001</v>
      </c>
      <c r="I14" s="154">
        <v>1548.7429999999999</v>
      </c>
      <c r="J14" s="154">
        <v>754.65800000000002</v>
      </c>
      <c r="K14" s="154">
        <v>806.58270000000005</v>
      </c>
      <c r="L14" s="154">
        <v>1047.848</v>
      </c>
      <c r="M14" s="154">
        <v>5594.7380000000003</v>
      </c>
      <c r="N14" s="154">
        <v>6456.366</v>
      </c>
      <c r="O14" s="154">
        <v>4739.3289999999997</v>
      </c>
      <c r="P14" s="154">
        <v>3013.3119999999999</v>
      </c>
      <c r="Q14" s="158">
        <v>0</v>
      </c>
    </row>
    <row r="15" spans="1:18" s="32" customFormat="1" ht="10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5">
      <c r="A16" s="18" t="s">
        <v>2</v>
      </c>
      <c r="B16" s="19"/>
      <c r="C16" s="21"/>
      <c r="D16" s="155">
        <v>3.9422847838172001E-2</v>
      </c>
      <c r="E16" s="155">
        <v>3.2584483270324399E-2</v>
      </c>
      <c r="F16" s="155">
        <v>2.61013543101394E-2</v>
      </c>
      <c r="G16" s="155">
        <v>2.0471016806594199E-2</v>
      </c>
      <c r="H16" s="155">
        <v>1.98175639821805E-2</v>
      </c>
      <c r="I16" s="155">
        <v>2.5852595824504401E-2</v>
      </c>
      <c r="J16" s="155">
        <v>-1.6929758216655301E-2</v>
      </c>
      <c r="K16" s="155">
        <v>3.4095100584123898E-2</v>
      </c>
      <c r="L16" s="155">
        <v>2.5938066648651299E-2</v>
      </c>
      <c r="M16" s="155">
        <v>2.6768436816373201E-2</v>
      </c>
      <c r="N16" s="155">
        <v>3.5953540695214503E-2</v>
      </c>
      <c r="O16" s="155">
        <v>1.40298265399763E-2</v>
      </c>
      <c r="P16" s="155">
        <v>1.0755227341033E-2</v>
      </c>
      <c r="Q16" s="159">
        <v>0</v>
      </c>
    </row>
    <row r="17" spans="1:17" s="8" customFormat="1" ht="14.5">
      <c r="A17" s="145" t="s">
        <v>58</v>
      </c>
      <c r="B17" s="121"/>
      <c r="C17" s="21"/>
      <c r="D17" s="155">
        <v>-4.7302308875910699E-2</v>
      </c>
      <c r="E17" s="155">
        <v>9.0209087811474506E-2</v>
      </c>
      <c r="F17" s="155">
        <v>4.3240517939890297E-2</v>
      </c>
      <c r="G17" s="155">
        <v>-7.1607519655347797E-3</v>
      </c>
      <c r="H17" s="155">
        <v>7.3335490476802399E-3</v>
      </c>
      <c r="I17" s="155">
        <v>2.1094473175504301E-2</v>
      </c>
      <c r="J17" s="155">
        <v>-0.10173150382823901</v>
      </c>
      <c r="K17" s="155">
        <v>-2.8634695465748601E-2</v>
      </c>
      <c r="L17" s="155">
        <v>4.7887815552320996E-3</v>
      </c>
      <c r="M17" s="155">
        <v>-6.7591219514471307E-2</v>
      </c>
      <c r="N17" s="155">
        <v>-9.4198950952166502E-2</v>
      </c>
      <c r="O17" s="155">
        <v>0.178473501603722</v>
      </c>
      <c r="P17" s="155">
        <v>9.1384281057587793E-2</v>
      </c>
      <c r="Q17" s="159">
        <v>0</v>
      </c>
    </row>
    <row r="18" spans="1:17" s="32" customFormat="1" ht="10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.5">
      <c r="A19" s="23" t="s">
        <v>47</v>
      </c>
      <c r="B19" s="24"/>
      <c r="C19" s="26"/>
      <c r="D19" s="156">
        <v>0</v>
      </c>
      <c r="E19" s="156">
        <v>0</v>
      </c>
      <c r="F19" s="155">
        <v>3.8144630000000001E-3</v>
      </c>
      <c r="G19" s="155">
        <v>6.3674079999999997E-3</v>
      </c>
      <c r="H19" s="156">
        <v>0</v>
      </c>
      <c r="I19" s="156">
        <v>0</v>
      </c>
      <c r="J19" s="156">
        <v>0</v>
      </c>
      <c r="K19" s="155">
        <v>3.946574E-4</v>
      </c>
      <c r="L19" s="155">
        <v>3.946574E-4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10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10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3316.0650000000001</v>
      </c>
      <c r="E22" s="153">
        <v>1387.461</v>
      </c>
      <c r="F22" s="153">
        <v>2722.0720000000001</v>
      </c>
      <c r="G22" s="153">
        <v>143.45230000000001</v>
      </c>
      <c r="H22" s="153">
        <v>962.1182</v>
      </c>
      <c r="I22" s="153">
        <v>3751.1840000000002</v>
      </c>
      <c r="J22" s="153">
        <v>2345.8020000000001</v>
      </c>
      <c r="K22" s="153">
        <v>1481.4849999999999</v>
      </c>
      <c r="L22" s="153">
        <v>1918.5809999999999</v>
      </c>
      <c r="M22" s="153">
        <v>11010.34</v>
      </c>
      <c r="N22" s="153">
        <v>10840.61</v>
      </c>
      <c r="O22" s="153">
        <v>10563.227000000001</v>
      </c>
      <c r="P22" s="153">
        <v>6128.9930000000004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-4.73024045949232E-2</v>
      </c>
      <c r="E23" s="155">
        <v>9.0208980274324002E-2</v>
      </c>
      <c r="F23" s="155">
        <v>4.6651265945437198E-2</v>
      </c>
      <c r="G23" s="155">
        <v>-7.1605107452646904E-3</v>
      </c>
      <c r="H23" s="155">
        <v>7.3335763759250199E-3</v>
      </c>
      <c r="I23" s="155">
        <v>3.3104543068514403E-2</v>
      </c>
      <c r="J23" s="155">
        <v>-9.10685882669756E-2</v>
      </c>
      <c r="K23" s="155">
        <v>-2.8101054896609599E-2</v>
      </c>
      <c r="L23" s="155">
        <v>4.7888461363219097E-3</v>
      </c>
      <c r="M23" s="155">
        <v>-5.6180796229640097E-2</v>
      </c>
      <c r="N23" s="155">
        <v>-9.4199610795129299E-2</v>
      </c>
      <c r="O23" s="155">
        <v>0.19733038354101101</v>
      </c>
      <c r="P23" s="155">
        <v>9.1384163034354399E-2</v>
      </c>
      <c r="Q23" s="162">
        <v>0</v>
      </c>
    </row>
    <row r="24" spans="1:17" s="32" customFormat="1" ht="10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3709.62</v>
      </c>
      <c r="E25" s="153">
        <v>1591.703</v>
      </c>
      <c r="F25" s="153">
        <v>3425.6559999999999</v>
      </c>
      <c r="G25" s="153">
        <v>152.43049999999999</v>
      </c>
      <c r="H25" s="153">
        <v>1321.46</v>
      </c>
      <c r="I25" s="153">
        <v>4788.8040000000001</v>
      </c>
      <c r="J25" s="153">
        <v>2982.65</v>
      </c>
      <c r="K25" s="153">
        <v>1598.3789999999999</v>
      </c>
      <c r="L25" s="153">
        <v>2049.6460000000002</v>
      </c>
      <c r="M25" s="153">
        <v>16957.650000000001</v>
      </c>
      <c r="N25" s="153">
        <v>11902.24</v>
      </c>
      <c r="O25" s="153">
        <v>12157.69</v>
      </c>
      <c r="P25" s="153">
        <v>6564.6719999999996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-4.7302305250955003E-2</v>
      </c>
      <c r="E26" s="155">
        <v>9.0209027683599605E-2</v>
      </c>
      <c r="F26" s="155">
        <v>4.9024303305646597E-2</v>
      </c>
      <c r="G26" s="155">
        <v>-7.1608201399207001E-3</v>
      </c>
      <c r="H26" s="155">
        <v>7.3332113672399703E-3</v>
      </c>
      <c r="I26" s="155">
        <v>3.7125142098890299E-2</v>
      </c>
      <c r="J26" s="155">
        <v>-4.9958974306703999E-2</v>
      </c>
      <c r="K26" s="155">
        <v>-2.63695056677078E-2</v>
      </c>
      <c r="L26" s="155">
        <v>4.7890142395841098E-3</v>
      </c>
      <c r="M26" s="155">
        <v>-2.9203498786622401E-2</v>
      </c>
      <c r="N26" s="155">
        <v>-9.4199247794143501E-2</v>
      </c>
      <c r="O26" s="155">
        <v>0.21043340953078801</v>
      </c>
      <c r="P26" s="155">
        <v>9.1384085478346797E-2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3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39"/>
  <sheetViews>
    <sheetView showGridLines="0" zoomScaleNormal="100" workbookViewId="0">
      <pane ySplit="3" topLeftCell="A4" activePane="bottomLeft" state="frozen"/>
      <selection sqref="A1:IV65536"/>
      <selection pane="bottomLeft" activeCell="C123" sqref="C123:F139"/>
    </sheetView>
  </sheetViews>
  <sheetFormatPr baseColWidth="10" defaultColWidth="13.26953125" defaultRowHeight="12.5"/>
  <cols>
    <col min="1" max="1" width="60.26953125" style="44" customWidth="1"/>
    <col min="2" max="6" width="14.7265625" style="44" customWidth="1"/>
    <col min="7" max="7" width="16.7265625" style="47" customWidth="1"/>
    <col min="8" max="16384" width="13.26953125" style="44"/>
  </cols>
  <sheetData>
    <row r="1" spans="1:7" ht="22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49999999999999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 ht="13">
      <c r="F6" s="48"/>
      <c r="G6" s="100"/>
    </row>
    <row r="7" spans="1:7">
      <c r="A7" s="166" t="s">
        <v>60</v>
      </c>
      <c r="B7" s="167">
        <v>2411.4659999999999</v>
      </c>
      <c r="C7" s="172">
        <v>0.48587702896599999</v>
      </c>
      <c r="D7" s="172">
        <v>1.89404359E-2</v>
      </c>
      <c r="E7" s="172">
        <v>1.2122137851999998E-2</v>
      </c>
      <c r="F7" s="172">
        <v>9.0978611589999994E-3</v>
      </c>
      <c r="G7" s="168" t="s">
        <v>62</v>
      </c>
    </row>
    <row r="8" spans="1:7">
      <c r="A8" s="169" t="s">
        <v>61</v>
      </c>
      <c r="B8" s="170">
        <v>2551.654</v>
      </c>
      <c r="C8" s="173">
        <v>0.51412297103399995</v>
      </c>
      <c r="D8" s="173">
        <v>2.0041517908999999E-2</v>
      </c>
      <c r="E8" s="173">
        <v>1.2826845388000002E-2</v>
      </c>
      <c r="F8" s="173">
        <v>9.6267555989999996E-3</v>
      </c>
      <c r="G8" s="171" t="s">
        <v>63</v>
      </c>
    </row>
    <row r="9" spans="1:7" ht="13">
      <c r="A9" s="175" t="s">
        <v>269</v>
      </c>
      <c r="B9" s="176">
        <v>4963.12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292.20209999999997</v>
      </c>
      <c r="C11" s="172">
        <v>1.30742997E-2</v>
      </c>
      <c r="D11" s="172">
        <v>2.2950500420000001E-3</v>
      </c>
      <c r="E11" s="172">
        <v>1.4688633960000001E-3</v>
      </c>
      <c r="F11" s="172">
        <v>1.1024058130000001E-3</v>
      </c>
      <c r="G11" s="168" t="s">
        <v>78</v>
      </c>
    </row>
    <row r="12" spans="1:7">
      <c r="A12" s="148" t="s">
        <v>65</v>
      </c>
      <c r="B12" s="179">
        <v>387.8426</v>
      </c>
      <c r="C12" s="181">
        <v>1.7353641156999999E-2</v>
      </c>
      <c r="D12" s="181">
        <v>3.0462415409999999E-3</v>
      </c>
      <c r="E12" s="181">
        <v>1.949636222E-3</v>
      </c>
      <c r="F12" s="181">
        <v>1.4632336209999999E-3</v>
      </c>
      <c r="G12" s="180" t="s">
        <v>79</v>
      </c>
    </row>
    <row r="13" spans="1:7">
      <c r="A13" s="148" t="s">
        <v>66</v>
      </c>
      <c r="B13" s="179">
        <v>413.96499999999997</v>
      </c>
      <c r="C13" s="181">
        <v>1.8522462622E-2</v>
      </c>
      <c r="D13" s="181">
        <v>3.2514153410000001E-3</v>
      </c>
      <c r="E13" s="181">
        <v>2.0809502590000001E-3</v>
      </c>
      <c r="F13" s="181">
        <v>1.5617869360000001E-3</v>
      </c>
      <c r="G13" s="180" t="s">
        <v>80</v>
      </c>
    </row>
    <row r="14" spans="1:7">
      <c r="A14" s="148" t="s">
        <v>67</v>
      </c>
      <c r="B14" s="179">
        <v>438.96839999999997</v>
      </c>
      <c r="C14" s="181">
        <v>1.9641215516E-2</v>
      </c>
      <c r="D14" s="181">
        <v>3.4478001520000003E-3</v>
      </c>
      <c r="E14" s="181">
        <v>2.2066392219999998E-3</v>
      </c>
      <c r="F14" s="181">
        <v>1.6561185419999998E-3</v>
      </c>
      <c r="G14" s="180" t="s">
        <v>81</v>
      </c>
    </row>
    <row r="15" spans="1:7">
      <c r="A15" s="148" t="s">
        <v>68</v>
      </c>
      <c r="B15" s="179">
        <v>440.90690000000001</v>
      </c>
      <c r="C15" s="181">
        <v>1.9727951819999999E-2</v>
      </c>
      <c r="D15" s="181">
        <v>3.4630257599999998E-3</v>
      </c>
      <c r="E15" s="181">
        <v>2.2163838189999999E-3</v>
      </c>
      <c r="F15" s="181">
        <v>1.66343202E-3</v>
      </c>
      <c r="G15" s="180" t="s">
        <v>82</v>
      </c>
    </row>
    <row r="16" spans="1:7">
      <c r="A16" s="148" t="s">
        <v>69</v>
      </c>
      <c r="B16" s="179">
        <v>543.18600000000004</v>
      </c>
      <c r="C16" s="181">
        <v>2.4304330998000001E-2</v>
      </c>
      <c r="D16" s="181">
        <v>4.266358976E-3</v>
      </c>
      <c r="E16" s="181">
        <v>2.7305280570000001E-3</v>
      </c>
      <c r="F16" s="181">
        <v>2.0493056139999997E-3</v>
      </c>
      <c r="G16" s="180" t="s">
        <v>83</v>
      </c>
    </row>
    <row r="17" spans="1:7">
      <c r="A17" s="148" t="s">
        <v>70</v>
      </c>
      <c r="B17" s="179">
        <v>885.38160000000005</v>
      </c>
      <c r="C17" s="181">
        <v>3.9615541391999999E-2</v>
      </c>
      <c r="D17" s="181">
        <v>6.9540741780000003E-3</v>
      </c>
      <c r="E17" s="181">
        <v>4.4507025220000005E-3</v>
      </c>
      <c r="F17" s="181">
        <v>3.3403244619999999E-3</v>
      </c>
      <c r="G17" s="180" t="s">
        <v>84</v>
      </c>
    </row>
    <row r="18" spans="1:7">
      <c r="A18" s="148" t="s">
        <v>71</v>
      </c>
      <c r="B18" s="179">
        <v>1262.2692999999999</v>
      </c>
      <c r="C18" s="181">
        <v>5.6479016167999996E-2</v>
      </c>
      <c r="D18" s="181">
        <v>9.9142723819999994E-3</v>
      </c>
      <c r="E18" s="181">
        <v>6.3452698319999999E-3</v>
      </c>
      <c r="F18" s="181">
        <v>4.762227971E-3</v>
      </c>
      <c r="G18" s="180" t="s">
        <v>85</v>
      </c>
    </row>
    <row r="19" spans="1:7">
      <c r="A19" s="148" t="s">
        <v>72</v>
      </c>
      <c r="B19" s="179">
        <v>1427.1958</v>
      </c>
      <c r="C19" s="181">
        <v>6.3858492528999999E-2</v>
      </c>
      <c r="D19" s="181">
        <v>1.1209658592E-2</v>
      </c>
      <c r="E19" s="181">
        <v>7.1743347119999999E-3</v>
      </c>
      <c r="F19" s="181">
        <v>5.3844546159999996E-3</v>
      </c>
      <c r="G19" s="180" t="s">
        <v>86</v>
      </c>
    </row>
    <row r="20" spans="1:7">
      <c r="A20" s="148" t="s">
        <v>73</v>
      </c>
      <c r="B20" s="179">
        <v>2014.0988</v>
      </c>
      <c r="C20" s="181">
        <v>9.0118898311999998E-2</v>
      </c>
      <c r="D20" s="181">
        <v>1.5819385062000001E-2</v>
      </c>
      <c r="E20" s="181">
        <v>1.0124622658E-2</v>
      </c>
      <c r="F20" s="181">
        <v>7.5986935929999999E-3</v>
      </c>
      <c r="G20" s="180" t="s">
        <v>87</v>
      </c>
    </row>
    <row r="21" spans="1:7">
      <c r="A21" s="148" t="s">
        <v>74</v>
      </c>
      <c r="B21" s="179">
        <v>2331.4884999999999</v>
      </c>
      <c r="C21" s="181">
        <v>0.104320192757</v>
      </c>
      <c r="D21" s="181">
        <v>1.8312266681E-2</v>
      </c>
      <c r="E21" s="181">
        <v>1.1720100967E-2</v>
      </c>
      <c r="F21" s="181">
        <v>8.7961259530000002E-3</v>
      </c>
      <c r="G21" s="180" t="s">
        <v>88</v>
      </c>
    </row>
    <row r="22" spans="1:7">
      <c r="A22" s="148" t="s">
        <v>75</v>
      </c>
      <c r="B22" s="179">
        <v>3124.0428000000002</v>
      </c>
      <c r="C22" s="181">
        <v>0.139782266598</v>
      </c>
      <c r="D22" s="181">
        <v>2.4537245145000001E-2</v>
      </c>
      <c r="E22" s="181">
        <v>1.5704172266000002E-2</v>
      </c>
      <c r="F22" s="181">
        <v>1.1786236110999999E-2</v>
      </c>
      <c r="G22" s="180" t="s">
        <v>89</v>
      </c>
    </row>
    <row r="23" spans="1:7">
      <c r="A23" s="148" t="s">
        <v>76</v>
      </c>
      <c r="B23" s="179">
        <v>3909.5322999999999</v>
      </c>
      <c r="C23" s="181">
        <v>0.17492823281199998</v>
      </c>
      <c r="D23" s="181">
        <v>3.0706734379000001E-2</v>
      </c>
      <c r="E23" s="181">
        <v>1.96527297E-2</v>
      </c>
      <c r="F23" s="181">
        <v>1.4749692537000002E-2</v>
      </c>
      <c r="G23" s="180" t="s">
        <v>90</v>
      </c>
    </row>
    <row r="24" spans="1:7">
      <c r="A24" s="169" t="s">
        <v>77</v>
      </c>
      <c r="B24" s="170">
        <v>4878.2730000000001</v>
      </c>
      <c r="C24" s="173">
        <v>0.21827359632400001</v>
      </c>
      <c r="D24" s="173">
        <v>3.8315537958000002E-2</v>
      </c>
      <c r="E24" s="173">
        <v>2.4522467987000002E-2</v>
      </c>
      <c r="F24" s="173">
        <v>1.840451014E-2</v>
      </c>
      <c r="G24" s="171" t="s">
        <v>91</v>
      </c>
    </row>
    <row r="25" spans="1:7" ht="13">
      <c r="A25" s="175" t="s">
        <v>270</v>
      </c>
      <c r="B25" s="176">
        <v>22349.35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295.0847</v>
      </c>
      <c r="C27" s="172">
        <v>1.1538509964999999E-2</v>
      </c>
      <c r="D27" s="182"/>
      <c r="E27" s="172">
        <v>1.483353865E-3</v>
      </c>
      <c r="F27" s="172">
        <v>1.1132811450000001E-3</v>
      </c>
      <c r="G27" s="168" t="s">
        <v>99</v>
      </c>
    </row>
    <row r="28" spans="1:7">
      <c r="A28" s="148" t="s">
        <v>93</v>
      </c>
      <c r="B28" s="179">
        <v>1341.7557999999999</v>
      </c>
      <c r="C28" s="181">
        <v>5.2465826486999996E-2</v>
      </c>
      <c r="D28" s="164"/>
      <c r="E28" s="181">
        <v>6.7448385219999992E-3</v>
      </c>
      <c r="F28" s="181">
        <v>5.0621107569999999E-3</v>
      </c>
      <c r="G28" s="180" t="s">
        <v>100</v>
      </c>
    </row>
    <row r="29" spans="1:7">
      <c r="A29" s="148" t="s">
        <v>94</v>
      </c>
      <c r="B29" s="179">
        <v>1617.104</v>
      </c>
      <c r="C29" s="181">
        <v>6.3232592604000007E-2</v>
      </c>
      <c r="D29" s="164"/>
      <c r="E29" s="181">
        <v>8.1289794709999991E-3</v>
      </c>
      <c r="F29" s="181">
        <v>6.1009309990000008E-3</v>
      </c>
      <c r="G29" s="180" t="s">
        <v>101</v>
      </c>
    </row>
    <row r="30" spans="1:7">
      <c r="A30" s="148" t="s">
        <v>95</v>
      </c>
      <c r="B30" s="179">
        <v>2407.2370000000001</v>
      </c>
      <c r="C30" s="181">
        <v>9.4128662424999995E-2</v>
      </c>
      <c r="D30" s="164"/>
      <c r="E30" s="181">
        <v>1.2100879199000001E-2</v>
      </c>
      <c r="F30" s="181">
        <v>9.0819061940000008E-3</v>
      </c>
      <c r="G30" s="180" t="s">
        <v>102</v>
      </c>
    </row>
    <row r="31" spans="1:7">
      <c r="A31" s="148" t="s">
        <v>96</v>
      </c>
      <c r="B31" s="179">
        <v>3268.0385999999999</v>
      </c>
      <c r="C31" s="181">
        <v>0.12778804171399999</v>
      </c>
      <c r="D31" s="164"/>
      <c r="E31" s="181">
        <v>1.6428021136E-2</v>
      </c>
      <c r="F31" s="181">
        <v>1.2329496432999999E-2</v>
      </c>
      <c r="G31" s="180" t="s">
        <v>103</v>
      </c>
    </row>
    <row r="32" spans="1:7">
      <c r="A32" s="148" t="s">
        <v>97</v>
      </c>
      <c r="B32" s="179">
        <v>6958.6855999999998</v>
      </c>
      <c r="C32" s="181">
        <v>0.27210107179600002</v>
      </c>
      <c r="D32" s="164"/>
      <c r="E32" s="181">
        <v>3.4980441819999999E-2</v>
      </c>
      <c r="F32" s="181">
        <v>2.6253389198999999E-2</v>
      </c>
      <c r="G32" s="180" t="s">
        <v>104</v>
      </c>
    </row>
    <row r="33" spans="1:7">
      <c r="A33" s="169" t="s">
        <v>98</v>
      </c>
      <c r="B33" s="170">
        <v>9685.9984000000004</v>
      </c>
      <c r="C33" s="173">
        <v>0.37874545532799997</v>
      </c>
      <c r="D33" s="183"/>
      <c r="E33" s="173">
        <v>4.8690302017000003E-2</v>
      </c>
      <c r="F33" s="173">
        <v>3.6542861741E-2</v>
      </c>
      <c r="G33" s="171" t="s">
        <v>105</v>
      </c>
    </row>
    <row r="34" spans="1:7" ht="13">
      <c r="A34" s="175" t="s">
        <v>271</v>
      </c>
      <c r="B34" s="176">
        <v>25573.9</v>
      </c>
      <c r="C34" s="177">
        <v>1</v>
      </c>
      <c r="D34" s="178"/>
      <c r="E34" s="178"/>
      <c r="F34" s="178"/>
      <c r="G34" s="165"/>
    </row>
    <row r="36" spans="1:7">
      <c r="A36" s="166" t="s">
        <v>106</v>
      </c>
      <c r="B36" s="167">
        <v>492.12729999999999</v>
      </c>
      <c r="C36" s="172">
        <v>1.5535625782E-2</v>
      </c>
      <c r="D36" s="172">
        <v>3.8653273900000002E-3</v>
      </c>
      <c r="E36" s="172">
        <v>2.4738623609999997E-3</v>
      </c>
      <c r="F36" s="172">
        <v>1.856673844E-3</v>
      </c>
      <c r="G36" s="168" t="s">
        <v>110</v>
      </c>
    </row>
    <row r="37" spans="1:7">
      <c r="A37" s="148" t="s">
        <v>107</v>
      </c>
      <c r="B37" s="179">
        <v>2449.8267999999998</v>
      </c>
      <c r="C37" s="181">
        <v>7.7336884978000009E-2</v>
      </c>
      <c r="D37" s="181">
        <v>1.9241734061999999E-2</v>
      </c>
      <c r="E37" s="181">
        <v>1.2314972794000002E-2</v>
      </c>
      <c r="F37" s="181">
        <v>9.2425869120000004E-3</v>
      </c>
      <c r="G37" s="180" t="s">
        <v>111</v>
      </c>
    </row>
    <row r="38" spans="1:7">
      <c r="A38" s="148" t="s">
        <v>108</v>
      </c>
      <c r="B38" s="179">
        <v>5514.4786999999997</v>
      </c>
      <c r="C38" s="181">
        <v>0.17408275758</v>
      </c>
      <c r="D38" s="181">
        <v>4.3312503820000001E-2</v>
      </c>
      <c r="E38" s="181">
        <v>2.7720594437E-2</v>
      </c>
      <c r="F38" s="181">
        <v>2.0804755936000001E-2</v>
      </c>
      <c r="G38" s="180" t="s">
        <v>112</v>
      </c>
    </row>
    <row r="39" spans="1:7">
      <c r="A39" s="169" t="s">
        <v>109</v>
      </c>
      <c r="B39" s="170">
        <v>23220.909500000002</v>
      </c>
      <c r="C39" s="173">
        <v>0.73304480426699992</v>
      </c>
      <c r="D39" s="173">
        <v>0.18238455276500001</v>
      </c>
      <c r="E39" s="173">
        <v>0.116728606589</v>
      </c>
      <c r="F39" s="173">
        <v>8.7606713350999996E-2</v>
      </c>
      <c r="G39" s="171" t="s">
        <v>113</v>
      </c>
    </row>
    <row r="40" spans="1:7" ht="13">
      <c r="A40" s="175" t="s">
        <v>272</v>
      </c>
      <c r="B40" s="176">
        <v>31677.34</v>
      </c>
      <c r="C40" s="177">
        <v>1</v>
      </c>
      <c r="D40" s="178"/>
      <c r="E40" s="178"/>
      <c r="F40" s="178"/>
      <c r="G40" s="165"/>
    </row>
    <row r="42" spans="1:7">
      <c r="A42" s="166" t="s">
        <v>114</v>
      </c>
      <c r="B42" s="167">
        <v>690.46699999999998</v>
      </c>
      <c r="C42" s="172">
        <v>6.5663893212999994E-2</v>
      </c>
      <c r="D42" s="172">
        <v>5.4231517070000004E-3</v>
      </c>
      <c r="E42" s="172">
        <v>3.4708912159999998E-3</v>
      </c>
      <c r="F42" s="172">
        <v>2.6049601779999996E-3</v>
      </c>
      <c r="G42" s="168" t="s">
        <v>118</v>
      </c>
    </row>
    <row r="43" spans="1:7">
      <c r="A43" s="148" t="s">
        <v>115</v>
      </c>
      <c r="B43" s="179">
        <v>981.27949999999998</v>
      </c>
      <c r="C43" s="181">
        <v>9.3320364768000014E-2</v>
      </c>
      <c r="D43" s="181">
        <v>7.7072873799999995E-3</v>
      </c>
      <c r="E43" s="181">
        <v>4.9327692659999998E-3</v>
      </c>
      <c r="F43" s="181">
        <v>3.7021233760000001E-3</v>
      </c>
      <c r="G43" s="180" t="s">
        <v>119</v>
      </c>
    </row>
    <row r="44" spans="1:7">
      <c r="A44" s="148" t="s">
        <v>116</v>
      </c>
      <c r="B44" s="179">
        <v>3488.0365000000002</v>
      </c>
      <c r="C44" s="181">
        <v>0.33171470361399996</v>
      </c>
      <c r="D44" s="181">
        <v>2.7396169693000003E-2</v>
      </c>
      <c r="E44" s="181">
        <v>1.7533923052000001E-2</v>
      </c>
      <c r="F44" s="181">
        <v>1.3159493766000001E-2</v>
      </c>
      <c r="G44" s="180" t="s">
        <v>120</v>
      </c>
    </row>
    <row r="45" spans="1:7">
      <c r="A45" s="169" t="s">
        <v>117</v>
      </c>
      <c r="B45" s="170">
        <v>5355.3864999999996</v>
      </c>
      <c r="C45" s="173">
        <v>0.50930099085400005</v>
      </c>
      <c r="D45" s="173">
        <v>4.2062942095E-2</v>
      </c>
      <c r="E45" s="173">
        <v>2.6920857854000002E-2</v>
      </c>
      <c r="F45" s="173">
        <v>2.0204540653000001E-2</v>
      </c>
      <c r="G45" s="171" t="s">
        <v>121</v>
      </c>
    </row>
    <row r="46" spans="1:7" ht="13">
      <c r="A46" s="175" t="s">
        <v>273</v>
      </c>
      <c r="B46" s="176">
        <v>10515.17</v>
      </c>
      <c r="C46" s="177">
        <v>1</v>
      </c>
      <c r="D46" s="178"/>
      <c r="E46" s="178"/>
      <c r="F46" s="178"/>
      <c r="G46" s="165"/>
    </row>
    <row r="48" spans="1:7">
      <c r="A48" s="166" t="s">
        <v>122</v>
      </c>
      <c r="B48" s="167">
        <v>597.38329999999996</v>
      </c>
      <c r="C48" s="172">
        <v>0.20206580344900002</v>
      </c>
      <c r="D48" s="172">
        <v>4.6920421439999999E-3</v>
      </c>
      <c r="E48" s="172">
        <v>3.0029711030000001E-3</v>
      </c>
      <c r="F48" s="172">
        <v>2.2537785410000001E-3</v>
      </c>
      <c r="G48" s="168" t="s">
        <v>124</v>
      </c>
    </row>
    <row r="49" spans="1:7">
      <c r="A49" s="169" t="s">
        <v>123</v>
      </c>
      <c r="B49" s="170">
        <v>2358.9933000000001</v>
      </c>
      <c r="C49" s="173">
        <v>0.79793304649600005</v>
      </c>
      <c r="D49" s="173">
        <v>1.8528298299E-2</v>
      </c>
      <c r="E49" s="173">
        <v>1.1858364155E-2</v>
      </c>
      <c r="F49" s="173">
        <v>8.8998947190000004E-3</v>
      </c>
      <c r="G49" s="171" t="s">
        <v>125</v>
      </c>
    </row>
    <row r="50" spans="1:7" ht="13">
      <c r="A50" s="175" t="s">
        <v>274</v>
      </c>
      <c r="B50" s="176">
        <v>2956.38</v>
      </c>
      <c r="C50" s="177">
        <v>1</v>
      </c>
      <c r="D50" s="178"/>
      <c r="E50" s="178"/>
      <c r="F50" s="178"/>
      <c r="G50" s="165"/>
    </row>
    <row r="52" spans="1:7">
      <c r="A52" s="166" t="s">
        <v>126</v>
      </c>
      <c r="B52" s="167">
        <v>371.84899999999999</v>
      </c>
      <c r="C52" s="172">
        <v>8.3373542280000008E-3</v>
      </c>
      <c r="D52" s="172">
        <v>2.9206226210000004E-3</v>
      </c>
      <c r="E52" s="172">
        <v>1.869238396E-3</v>
      </c>
      <c r="F52" s="172">
        <v>1.4028937480000002E-3</v>
      </c>
      <c r="G52" s="168" t="s">
        <v>138</v>
      </c>
    </row>
    <row r="53" spans="1:7">
      <c r="A53" s="148" t="s">
        <v>127</v>
      </c>
      <c r="B53" s="179">
        <v>890.10270000000003</v>
      </c>
      <c r="C53" s="181">
        <v>1.9957298551000001E-2</v>
      </c>
      <c r="D53" s="181">
        <v>6.9911552279999997E-3</v>
      </c>
      <c r="E53" s="181">
        <v>4.4744349009999997E-3</v>
      </c>
      <c r="F53" s="181">
        <v>3.3581359979999999E-3</v>
      </c>
      <c r="G53" s="180" t="s">
        <v>139</v>
      </c>
    </row>
    <row r="54" spans="1:7">
      <c r="A54" s="148" t="s">
        <v>128</v>
      </c>
      <c r="B54" s="179">
        <v>1075.9393</v>
      </c>
      <c r="C54" s="181">
        <v>2.4124004828999998E-2</v>
      </c>
      <c r="D54" s="181">
        <v>8.4507761429999991E-3</v>
      </c>
      <c r="E54" s="181">
        <v>5.4086122360000001E-3</v>
      </c>
      <c r="F54" s="181">
        <v>4.0592512470000001E-3</v>
      </c>
      <c r="G54" s="180" t="s">
        <v>140</v>
      </c>
    </row>
    <row r="55" spans="1:7">
      <c r="A55" s="148" t="s">
        <v>129</v>
      </c>
      <c r="B55" s="179">
        <v>1546.8351</v>
      </c>
      <c r="C55" s="181">
        <v>3.4682121400000002E-2</v>
      </c>
      <c r="D55" s="181">
        <v>1.2149344447999999E-2</v>
      </c>
      <c r="E55" s="181">
        <v>7.7757465029999993E-3</v>
      </c>
      <c r="F55" s="181">
        <v>5.8358239240000002E-3</v>
      </c>
      <c r="G55" s="180" t="s">
        <v>141</v>
      </c>
    </row>
    <row r="56" spans="1:7">
      <c r="A56" s="148" t="s">
        <v>130</v>
      </c>
      <c r="B56" s="179">
        <v>1561.2835</v>
      </c>
      <c r="C56" s="181">
        <v>3.5006073942000004E-2</v>
      </c>
      <c r="D56" s="181">
        <v>1.2262826867000001E-2</v>
      </c>
      <c r="E56" s="181">
        <v>7.8483768020000001E-3</v>
      </c>
      <c r="F56" s="181">
        <v>5.890334142E-3</v>
      </c>
      <c r="G56" s="180" t="s">
        <v>142</v>
      </c>
    </row>
    <row r="57" spans="1:7">
      <c r="A57" s="148" t="s">
        <v>131</v>
      </c>
      <c r="B57" s="179">
        <v>2173.3272000000002</v>
      </c>
      <c r="C57" s="181">
        <v>4.8728916088999999E-2</v>
      </c>
      <c r="D57" s="181">
        <v>1.7070016545999999E-2</v>
      </c>
      <c r="E57" s="181">
        <v>1.0925043900999999E-2</v>
      </c>
      <c r="F57" s="181">
        <v>8.1994227240000002E-3</v>
      </c>
      <c r="G57" s="180" t="s">
        <v>143</v>
      </c>
    </row>
    <row r="58" spans="1:7">
      <c r="A58" s="148" t="s">
        <v>132</v>
      </c>
      <c r="B58" s="179">
        <v>2501.6916000000001</v>
      </c>
      <c r="C58" s="181">
        <v>5.6091287156000001E-2</v>
      </c>
      <c r="D58" s="181">
        <v>1.9649097017999998E-2</v>
      </c>
      <c r="E58" s="181">
        <v>1.2575690654E-2</v>
      </c>
      <c r="F58" s="181">
        <v>9.4382598969999995E-3</v>
      </c>
      <c r="G58" s="180" t="s">
        <v>144</v>
      </c>
    </row>
    <row r="59" spans="1:7">
      <c r="A59" s="148" t="s">
        <v>133</v>
      </c>
      <c r="B59" s="179">
        <v>3333.1826999999998</v>
      </c>
      <c r="C59" s="181">
        <v>7.4734434879E-2</v>
      </c>
      <c r="D59" s="181">
        <v>2.6179897735000002E-2</v>
      </c>
      <c r="E59" s="181">
        <v>1.6755492375E-2</v>
      </c>
      <c r="F59" s="181">
        <v>1.2575268911999999E-2</v>
      </c>
      <c r="G59" s="180" t="s">
        <v>145</v>
      </c>
    </row>
    <row r="60" spans="1:7">
      <c r="A60" s="148" t="s">
        <v>134</v>
      </c>
      <c r="B60" s="179">
        <v>5570.0110999999997</v>
      </c>
      <c r="C60" s="181">
        <v>0.124887133198</v>
      </c>
      <c r="D60" s="181">
        <v>4.3748673296999996E-2</v>
      </c>
      <c r="E60" s="181">
        <v>2.7999748863999998E-2</v>
      </c>
      <c r="F60" s="181">
        <v>2.1014265863000002E-2</v>
      </c>
      <c r="G60" s="180" t="s">
        <v>146</v>
      </c>
    </row>
    <row r="61" spans="1:7">
      <c r="A61" s="148" t="s">
        <v>135</v>
      </c>
      <c r="B61" s="179">
        <v>6783.7003000000004</v>
      </c>
      <c r="C61" s="181">
        <v>0.15209967587699999</v>
      </c>
      <c r="D61" s="181">
        <v>5.3281381821E-2</v>
      </c>
      <c r="E61" s="181">
        <v>3.4100812612E-2</v>
      </c>
      <c r="F61" s="181">
        <v>2.5593213205E-2</v>
      </c>
      <c r="G61" s="180" t="s">
        <v>147</v>
      </c>
    </row>
    <row r="62" spans="1:7">
      <c r="A62" s="148" t="s">
        <v>136</v>
      </c>
      <c r="B62" s="179">
        <v>8766.4773999999998</v>
      </c>
      <c r="C62" s="181">
        <v>0.19655620268500001</v>
      </c>
      <c r="D62" s="181">
        <v>6.8854756094999997E-2</v>
      </c>
      <c r="E62" s="181">
        <v>4.4067985003E-2</v>
      </c>
      <c r="F62" s="181">
        <v>3.3073737817000001E-2</v>
      </c>
      <c r="G62" s="180" t="s">
        <v>148</v>
      </c>
    </row>
    <row r="63" spans="1:7">
      <c r="A63" s="169" t="s">
        <v>137</v>
      </c>
      <c r="B63" s="170">
        <v>10025.9573</v>
      </c>
      <c r="C63" s="173">
        <v>0.22479543438699998</v>
      </c>
      <c r="D63" s="173">
        <v>7.8747119625000001E-2</v>
      </c>
      <c r="E63" s="173">
        <v>5.0399232869999998E-2</v>
      </c>
      <c r="F63" s="173">
        <v>3.7825442075999999E-2</v>
      </c>
      <c r="G63" s="171" t="s">
        <v>149</v>
      </c>
    </row>
    <row r="64" spans="1:7" ht="13">
      <c r="A64" s="175" t="s">
        <v>275</v>
      </c>
      <c r="B64" s="176">
        <v>44600.36</v>
      </c>
      <c r="C64" s="177">
        <v>1</v>
      </c>
      <c r="D64" s="178"/>
      <c r="E64" s="178"/>
      <c r="F64" s="178"/>
      <c r="G64" s="165"/>
    </row>
    <row r="66" spans="1:7">
      <c r="A66" s="166" t="s">
        <v>150</v>
      </c>
      <c r="B66" s="167">
        <v>276.96690000000001</v>
      </c>
      <c r="C66" s="172">
        <v>4.5200201249999995E-3</v>
      </c>
      <c r="D66" s="182"/>
      <c r="E66" s="182"/>
      <c r="F66" s="172">
        <v>1.0449271940000001E-3</v>
      </c>
      <c r="G66" s="168" t="s">
        <v>181</v>
      </c>
    </row>
    <row r="67" spans="1:7">
      <c r="A67" s="148" t="s">
        <v>151</v>
      </c>
      <c r="B67" s="179">
        <v>315.91739999999999</v>
      </c>
      <c r="C67" s="181">
        <v>5.1556810799999993E-3</v>
      </c>
      <c r="D67" s="164"/>
      <c r="E67" s="164"/>
      <c r="F67" s="181">
        <v>1.1918777390000001E-3</v>
      </c>
      <c r="G67" s="180" t="s">
        <v>182</v>
      </c>
    </row>
    <row r="68" spans="1:7">
      <c r="A68" s="148" t="s">
        <v>152</v>
      </c>
      <c r="B68" s="179">
        <v>386.9273</v>
      </c>
      <c r="C68" s="181">
        <v>6.3145422180000002E-3</v>
      </c>
      <c r="D68" s="164"/>
      <c r="E68" s="164"/>
      <c r="F68" s="181">
        <v>1.459780422E-3</v>
      </c>
      <c r="G68" s="180" t="s">
        <v>183</v>
      </c>
    </row>
    <row r="69" spans="1:7">
      <c r="A69" s="148" t="s">
        <v>153</v>
      </c>
      <c r="B69" s="179">
        <v>388.65980000000002</v>
      </c>
      <c r="C69" s="181">
        <v>6.3428161199999998E-3</v>
      </c>
      <c r="D69" s="164"/>
      <c r="E69" s="164"/>
      <c r="F69" s="181">
        <v>1.4663167129999998E-3</v>
      </c>
      <c r="G69" s="180" t="s">
        <v>184</v>
      </c>
    </row>
    <row r="70" spans="1:7">
      <c r="A70" s="148" t="s">
        <v>154</v>
      </c>
      <c r="B70" s="179">
        <v>433.09719999999999</v>
      </c>
      <c r="C70" s="181">
        <v>7.0680217030000001E-3</v>
      </c>
      <c r="D70" s="164"/>
      <c r="E70" s="164"/>
      <c r="F70" s="181">
        <v>1.6339679660000001E-3</v>
      </c>
      <c r="G70" s="180" t="s">
        <v>185</v>
      </c>
    </row>
    <row r="71" spans="1:7">
      <c r="A71" s="148" t="s">
        <v>155</v>
      </c>
      <c r="B71" s="179">
        <v>441.90260000000001</v>
      </c>
      <c r="C71" s="181">
        <v>7.2117232980000003E-3</v>
      </c>
      <c r="D71" s="164"/>
      <c r="E71" s="164"/>
      <c r="F71" s="181">
        <v>1.667188549E-3</v>
      </c>
      <c r="G71" s="180" t="s">
        <v>186</v>
      </c>
    </row>
    <row r="72" spans="1:7">
      <c r="A72" s="148" t="s">
        <v>156</v>
      </c>
      <c r="B72" s="179">
        <v>521.32150000000001</v>
      </c>
      <c r="C72" s="181">
        <v>8.507816897E-3</v>
      </c>
      <c r="D72" s="164"/>
      <c r="E72" s="164"/>
      <c r="F72" s="181">
        <v>1.9668162959999998E-3</v>
      </c>
      <c r="G72" s="180" t="s">
        <v>187</v>
      </c>
    </row>
    <row r="73" spans="1:7">
      <c r="A73" s="148" t="s">
        <v>157</v>
      </c>
      <c r="B73" s="179">
        <v>537.50360000000001</v>
      </c>
      <c r="C73" s="181">
        <v>8.7719041139999992E-3</v>
      </c>
      <c r="D73" s="164"/>
      <c r="E73" s="164"/>
      <c r="F73" s="181">
        <v>2.027867333E-3</v>
      </c>
      <c r="G73" s="180" t="s">
        <v>188</v>
      </c>
    </row>
    <row r="74" spans="1:7">
      <c r="A74" s="148" t="s">
        <v>158</v>
      </c>
      <c r="B74" s="179">
        <v>674.67219999999998</v>
      </c>
      <c r="C74" s="181">
        <v>1.1010456203000001E-2</v>
      </c>
      <c r="D74" s="164"/>
      <c r="E74" s="164"/>
      <c r="F74" s="181">
        <v>2.5453703279999999E-3</v>
      </c>
      <c r="G74" s="180" t="s">
        <v>189</v>
      </c>
    </row>
    <row r="75" spans="1:7">
      <c r="A75" s="148" t="s">
        <v>159</v>
      </c>
      <c r="B75" s="179">
        <v>696.20339999999999</v>
      </c>
      <c r="C75" s="181">
        <v>1.1361839192000001E-2</v>
      </c>
      <c r="D75" s="164"/>
      <c r="E75" s="164"/>
      <c r="F75" s="181">
        <v>2.6266021880000001E-3</v>
      </c>
      <c r="G75" s="180" t="s">
        <v>190</v>
      </c>
    </row>
    <row r="76" spans="1:7">
      <c r="A76" s="148" t="s">
        <v>160</v>
      </c>
      <c r="B76" s="179">
        <v>725.69920000000002</v>
      </c>
      <c r="C76" s="181">
        <v>1.1843202163E-2</v>
      </c>
      <c r="D76" s="164"/>
      <c r="E76" s="164"/>
      <c r="F76" s="181">
        <v>2.7378825020000002E-3</v>
      </c>
      <c r="G76" s="180" t="s">
        <v>191</v>
      </c>
    </row>
    <row r="77" spans="1:7">
      <c r="A77" s="148" t="s">
        <v>161</v>
      </c>
      <c r="B77" s="179">
        <v>772.20119999999997</v>
      </c>
      <c r="C77" s="181">
        <v>1.2602101424000001E-2</v>
      </c>
      <c r="D77" s="164"/>
      <c r="E77" s="164"/>
      <c r="F77" s="181">
        <v>2.9133229760000003E-3</v>
      </c>
      <c r="G77" s="180" t="s">
        <v>192</v>
      </c>
    </row>
    <row r="78" spans="1:7">
      <c r="A78" s="148" t="s">
        <v>162</v>
      </c>
      <c r="B78" s="179">
        <v>961.55769999999995</v>
      </c>
      <c r="C78" s="181">
        <v>1.5692345026999999E-2</v>
      </c>
      <c r="D78" s="164"/>
      <c r="E78" s="164"/>
      <c r="F78" s="181">
        <v>3.6277179320000001E-3</v>
      </c>
      <c r="G78" s="180" t="s">
        <v>193</v>
      </c>
    </row>
    <row r="79" spans="1:7">
      <c r="A79" s="148" t="s">
        <v>163</v>
      </c>
      <c r="B79" s="179">
        <v>1142.4165</v>
      </c>
      <c r="C79" s="181">
        <v>1.8643908609999999E-2</v>
      </c>
      <c r="D79" s="164"/>
      <c r="E79" s="164"/>
      <c r="F79" s="181">
        <v>4.3100531800000005E-3</v>
      </c>
      <c r="G79" s="180" t="s">
        <v>194</v>
      </c>
    </row>
    <row r="80" spans="1:7">
      <c r="A80" s="148" t="s">
        <v>164</v>
      </c>
      <c r="B80" s="179">
        <v>1400.9866</v>
      </c>
      <c r="C80" s="181">
        <v>2.2863698251999999E-2</v>
      </c>
      <c r="D80" s="164"/>
      <c r="E80" s="164"/>
      <c r="F80" s="181">
        <v>5.2855738259999993E-3</v>
      </c>
      <c r="G80" s="180" t="s">
        <v>195</v>
      </c>
    </row>
    <row r="81" spans="1:7">
      <c r="A81" s="148" t="s">
        <v>165</v>
      </c>
      <c r="B81" s="179">
        <v>1416.7366999999999</v>
      </c>
      <c r="C81" s="181">
        <v>2.3120735353000001E-2</v>
      </c>
      <c r="D81" s="164"/>
      <c r="E81" s="164"/>
      <c r="F81" s="181">
        <v>5.3449950339999998E-3</v>
      </c>
      <c r="G81" s="180" t="s">
        <v>196</v>
      </c>
    </row>
    <row r="82" spans="1:7">
      <c r="A82" s="148" t="s">
        <v>166</v>
      </c>
      <c r="B82" s="179">
        <v>1455.4794999999999</v>
      </c>
      <c r="C82" s="181">
        <v>2.3753006703000002E-2</v>
      </c>
      <c r="D82" s="164"/>
      <c r="E82" s="164"/>
      <c r="F82" s="181">
        <v>5.491161978E-3</v>
      </c>
      <c r="G82" s="180" t="s">
        <v>197</v>
      </c>
    </row>
    <row r="83" spans="1:7">
      <c r="A83" s="148" t="s">
        <v>167</v>
      </c>
      <c r="B83" s="179">
        <v>1495.2594999999999</v>
      </c>
      <c r="C83" s="181">
        <v>2.4402204857999998E-2</v>
      </c>
      <c r="D83" s="164"/>
      <c r="E83" s="164"/>
      <c r="F83" s="181">
        <v>5.6412420200000002E-3</v>
      </c>
      <c r="G83" s="180" t="s">
        <v>198</v>
      </c>
    </row>
    <row r="84" spans="1:7">
      <c r="A84" s="148" t="s">
        <v>168</v>
      </c>
      <c r="B84" s="179">
        <v>1541.5977</v>
      </c>
      <c r="C84" s="181">
        <v>2.5158430951E-2</v>
      </c>
      <c r="D84" s="164"/>
      <c r="E84" s="164"/>
      <c r="F84" s="181">
        <v>5.8160645180000007E-3</v>
      </c>
      <c r="G84" s="180" t="s">
        <v>199</v>
      </c>
    </row>
    <row r="85" spans="1:7">
      <c r="A85" s="148" t="s">
        <v>169</v>
      </c>
      <c r="B85" s="179">
        <v>1547.6543999999999</v>
      </c>
      <c r="C85" s="181">
        <v>2.5257274553000003E-2</v>
      </c>
      <c r="D85" s="164"/>
      <c r="E85" s="164"/>
      <c r="F85" s="181">
        <v>5.8389149389999999E-3</v>
      </c>
      <c r="G85" s="180" t="s">
        <v>200</v>
      </c>
    </row>
    <row r="86" spans="1:7">
      <c r="A86" s="148" t="s">
        <v>170</v>
      </c>
      <c r="B86" s="179">
        <v>1817.5288</v>
      </c>
      <c r="C86" s="181">
        <v>2.9661547118999997E-2</v>
      </c>
      <c r="D86" s="164"/>
      <c r="E86" s="164"/>
      <c r="F86" s="181">
        <v>6.8570838959999998E-3</v>
      </c>
      <c r="G86" s="180" t="s">
        <v>201</v>
      </c>
    </row>
    <row r="87" spans="1:7">
      <c r="A87" s="148" t="s">
        <v>171</v>
      </c>
      <c r="B87" s="179">
        <v>1829.635</v>
      </c>
      <c r="C87" s="181">
        <v>2.9859116819999997E-2</v>
      </c>
      <c r="D87" s="164"/>
      <c r="E87" s="164"/>
      <c r="F87" s="181">
        <v>6.9027575760000001E-3</v>
      </c>
      <c r="G87" s="180" t="s">
        <v>202</v>
      </c>
    </row>
    <row r="88" spans="1:7">
      <c r="A88" s="148" t="s">
        <v>172</v>
      </c>
      <c r="B88" s="179">
        <v>2166.6797000000001</v>
      </c>
      <c r="C88" s="181">
        <v>3.5359589357000003E-2</v>
      </c>
      <c r="D88" s="164"/>
      <c r="E88" s="164"/>
      <c r="F88" s="181">
        <v>8.1743433610000013E-3</v>
      </c>
      <c r="G88" s="180" t="s">
        <v>203</v>
      </c>
    </row>
    <row r="89" spans="1:7">
      <c r="A89" s="148" t="s">
        <v>173</v>
      </c>
      <c r="B89" s="179">
        <v>2477.5565999999999</v>
      </c>
      <c r="C89" s="181">
        <v>4.0433010927000003E-2</v>
      </c>
      <c r="D89" s="164"/>
      <c r="E89" s="164"/>
      <c r="F89" s="181">
        <v>9.3472045470000004E-3</v>
      </c>
      <c r="G89" s="180" t="s">
        <v>204</v>
      </c>
    </row>
    <row r="90" spans="1:7">
      <c r="A90" s="148" t="s">
        <v>174</v>
      </c>
      <c r="B90" s="179">
        <v>2711.4875000000002</v>
      </c>
      <c r="C90" s="181">
        <v>4.4250695912999995E-2</v>
      </c>
      <c r="D90" s="164"/>
      <c r="E90" s="164"/>
      <c r="F90" s="181">
        <v>1.0229767623E-2</v>
      </c>
      <c r="G90" s="180" t="s">
        <v>205</v>
      </c>
    </row>
    <row r="91" spans="1:7">
      <c r="A91" s="148" t="s">
        <v>175</v>
      </c>
      <c r="B91" s="179">
        <v>3985.3276999999998</v>
      </c>
      <c r="C91" s="181">
        <v>6.5039401496999993E-2</v>
      </c>
      <c r="D91" s="164"/>
      <c r="E91" s="164"/>
      <c r="F91" s="181">
        <v>1.5035649719999999E-2</v>
      </c>
      <c r="G91" s="180" t="s">
        <v>206</v>
      </c>
    </row>
    <row r="92" spans="1:7">
      <c r="A92" s="148" t="s">
        <v>176</v>
      </c>
      <c r="B92" s="179">
        <v>4280.5051000000003</v>
      </c>
      <c r="C92" s="181">
        <v>6.9856611744E-2</v>
      </c>
      <c r="D92" s="164"/>
      <c r="E92" s="164"/>
      <c r="F92" s="181">
        <v>1.61492806E-2</v>
      </c>
      <c r="G92" s="180" t="s">
        <v>207</v>
      </c>
    </row>
    <row r="93" spans="1:7">
      <c r="A93" s="148" t="s">
        <v>177</v>
      </c>
      <c r="B93" s="179">
        <v>4527.4385000000002</v>
      </c>
      <c r="C93" s="181">
        <v>7.3886493790000007E-2</v>
      </c>
      <c r="D93" s="164"/>
      <c r="E93" s="164"/>
      <c r="F93" s="181">
        <v>1.7080898872000001E-2</v>
      </c>
      <c r="G93" s="180" t="s">
        <v>208</v>
      </c>
    </row>
    <row r="94" spans="1:7">
      <c r="A94" s="148" t="s">
        <v>178</v>
      </c>
      <c r="B94" s="179">
        <v>4812.4057000000003</v>
      </c>
      <c r="C94" s="181">
        <v>7.8537076509999998E-2</v>
      </c>
      <c r="D94" s="164"/>
      <c r="E94" s="164"/>
      <c r="F94" s="181">
        <v>1.8156009208E-2</v>
      </c>
      <c r="G94" s="180" t="s">
        <v>209</v>
      </c>
    </row>
    <row r="95" spans="1:7">
      <c r="A95" s="148" t="s">
        <v>179</v>
      </c>
      <c r="B95" s="179">
        <v>4935.0769</v>
      </c>
      <c r="C95" s="181">
        <v>8.0539035201000003E-2</v>
      </c>
      <c r="D95" s="164"/>
      <c r="E95" s="164"/>
      <c r="F95" s="181">
        <v>1.8618817119999999E-2</v>
      </c>
      <c r="G95" s="180" t="s">
        <v>210</v>
      </c>
    </row>
    <row r="96" spans="1:7">
      <c r="A96" s="169" t="s">
        <v>180</v>
      </c>
      <c r="B96" s="170">
        <v>10599.1875</v>
      </c>
      <c r="C96" s="173">
        <v>0.17297569064600002</v>
      </c>
      <c r="D96" s="183"/>
      <c r="E96" s="183"/>
      <c r="F96" s="173">
        <v>3.9988096981000004E-2</v>
      </c>
      <c r="G96" s="171" t="s">
        <v>211</v>
      </c>
    </row>
    <row r="97" spans="1:7" ht="13">
      <c r="A97" s="175" t="s">
        <v>276</v>
      </c>
      <c r="B97" s="176">
        <v>61275.59</v>
      </c>
      <c r="C97" s="177">
        <v>1</v>
      </c>
      <c r="D97" s="178"/>
      <c r="E97" s="178"/>
      <c r="F97" s="178"/>
      <c r="G97" s="165"/>
    </row>
    <row r="99" spans="1:7">
      <c r="A99" s="184" t="s">
        <v>212</v>
      </c>
      <c r="B99" s="185">
        <v>1125.8130000000001</v>
      </c>
      <c r="C99" s="187">
        <v>1.000002664748</v>
      </c>
      <c r="D99" s="187">
        <v>8.8425003549999995E-3</v>
      </c>
      <c r="E99" s="187">
        <v>5.6593210859999998E-3</v>
      </c>
      <c r="F99" s="187">
        <v>4.2474123060000004E-3</v>
      </c>
      <c r="G99" s="186" t="s">
        <v>213</v>
      </c>
    </row>
    <row r="100" spans="1:7" ht="13">
      <c r="A100" s="175" t="s">
        <v>277</v>
      </c>
      <c r="B100" s="176">
        <v>1125.81</v>
      </c>
      <c r="C100" s="177">
        <v>1</v>
      </c>
      <c r="D100" s="178"/>
      <c r="E100" s="178"/>
      <c r="F100" s="178"/>
      <c r="G100" s="165"/>
    </row>
    <row r="102" spans="1:7">
      <c r="A102" s="184" t="s">
        <v>214</v>
      </c>
      <c r="B102" s="185">
        <v>521.08780000000002</v>
      </c>
      <c r="C102" s="187">
        <v>0.99999577808100004</v>
      </c>
      <c r="D102" s="187">
        <v>4.092792548E-3</v>
      </c>
      <c r="E102" s="188"/>
      <c r="F102" s="187">
        <v>1.9659346040000001E-3</v>
      </c>
      <c r="G102" s="186" t="s">
        <v>215</v>
      </c>
    </row>
    <row r="103" spans="1:7" ht="13">
      <c r="A103" s="175" t="s">
        <v>278</v>
      </c>
      <c r="B103" s="176">
        <v>521.09</v>
      </c>
      <c r="C103" s="177">
        <v>1</v>
      </c>
      <c r="D103" s="178"/>
      <c r="E103" s="178"/>
      <c r="F103" s="178"/>
      <c r="G103" s="165"/>
    </row>
    <row r="105" spans="1:7">
      <c r="A105" s="166" t="s">
        <v>216</v>
      </c>
      <c r="B105" s="167">
        <v>1885.211</v>
      </c>
      <c r="C105" s="172">
        <v>0.307514419752</v>
      </c>
      <c r="D105" s="172">
        <v>1.4807058487999999E-2</v>
      </c>
      <c r="E105" s="172">
        <v>9.4767198139999991E-3</v>
      </c>
      <c r="F105" s="172">
        <v>7.1124319950000006E-3</v>
      </c>
      <c r="G105" s="168" t="s">
        <v>218</v>
      </c>
    </row>
    <row r="106" spans="1:7">
      <c r="A106" s="169" t="s">
        <v>217</v>
      </c>
      <c r="B106" s="170">
        <v>4245.2650000000003</v>
      </c>
      <c r="C106" s="173">
        <v>0.69248492777100001</v>
      </c>
      <c r="D106" s="173">
        <v>3.3343687869000001E-2</v>
      </c>
      <c r="E106" s="173">
        <v>2.1340415974999999E-2</v>
      </c>
      <c r="F106" s="173">
        <v>1.6016328470999999E-2</v>
      </c>
      <c r="G106" s="171" t="s">
        <v>219</v>
      </c>
    </row>
    <row r="107" spans="1:7" ht="13">
      <c r="A107" s="175" t="s">
        <v>279</v>
      </c>
      <c r="B107" s="176">
        <v>6130.48</v>
      </c>
      <c r="C107" s="177">
        <v>1</v>
      </c>
      <c r="D107" s="178"/>
      <c r="E107" s="178"/>
      <c r="F107" s="178"/>
      <c r="G107" s="165"/>
    </row>
    <row r="109" spans="1:7">
      <c r="A109" s="166" t="s">
        <v>220</v>
      </c>
      <c r="B109" s="167">
        <v>417.2131</v>
      </c>
      <c r="C109" s="172">
        <v>6.1260814279E-2</v>
      </c>
      <c r="D109" s="172">
        <v>3.2769269719999999E-3</v>
      </c>
      <c r="E109" s="172">
        <v>2.097278051E-3</v>
      </c>
      <c r="F109" s="172">
        <v>1.574041209E-3</v>
      </c>
      <c r="G109" s="168" t="s">
        <v>224</v>
      </c>
    </row>
    <row r="110" spans="1:7">
      <c r="A110" s="148" t="s">
        <v>221</v>
      </c>
      <c r="B110" s="179">
        <v>744.20249999999999</v>
      </c>
      <c r="C110" s="181">
        <v>0.109273776731</v>
      </c>
      <c r="D110" s="181">
        <v>5.8452077479999994E-3</v>
      </c>
      <c r="E110" s="181">
        <v>3.7410128510000002E-3</v>
      </c>
      <c r="F110" s="181">
        <v>2.8076908479999999E-3</v>
      </c>
      <c r="G110" s="180" t="s">
        <v>225</v>
      </c>
    </row>
    <row r="111" spans="1:7">
      <c r="A111" s="148" t="s">
        <v>222</v>
      </c>
      <c r="B111" s="179">
        <v>1317.8895</v>
      </c>
      <c r="C111" s="181">
        <v>0.193510184364</v>
      </c>
      <c r="D111" s="181">
        <v>1.0351131468000001E-2</v>
      </c>
      <c r="E111" s="181">
        <v>6.6248656179999999E-3</v>
      </c>
      <c r="F111" s="181">
        <v>4.9720691449999998E-3</v>
      </c>
      <c r="G111" s="180" t="s">
        <v>226</v>
      </c>
    </row>
    <row r="112" spans="1:7">
      <c r="A112" s="169" t="s">
        <v>223</v>
      </c>
      <c r="B112" s="170">
        <v>4331.1324000000004</v>
      </c>
      <c r="C112" s="173">
        <v>0.63595485754199998</v>
      </c>
      <c r="D112" s="183"/>
      <c r="E112" s="183"/>
      <c r="F112" s="173">
        <v>1.6340284805000001E-2</v>
      </c>
      <c r="G112" s="171" t="s">
        <v>227</v>
      </c>
    </row>
    <row r="113" spans="1:7" ht="13">
      <c r="A113" s="175" t="s">
        <v>280</v>
      </c>
      <c r="B113" s="176">
        <v>6810.44</v>
      </c>
      <c r="C113" s="177">
        <v>1</v>
      </c>
      <c r="D113" s="178"/>
      <c r="E113" s="178"/>
      <c r="F113" s="178"/>
      <c r="G113" s="165"/>
    </row>
    <row r="115" spans="1:7">
      <c r="A115" s="166" t="s">
        <v>228</v>
      </c>
      <c r="B115" s="167">
        <v>1788.675</v>
      </c>
      <c r="C115" s="172">
        <v>0.45720906097899999</v>
      </c>
      <c r="D115" s="182"/>
      <c r="E115" s="172">
        <v>8.9914454210000012E-3</v>
      </c>
      <c r="F115" s="172">
        <v>6.7482256890000003E-3</v>
      </c>
      <c r="G115" s="168" t="s">
        <v>230</v>
      </c>
    </row>
    <row r="116" spans="1:7">
      <c r="A116" s="169" t="s">
        <v>229</v>
      </c>
      <c r="B116" s="170">
        <v>2123.4850000000001</v>
      </c>
      <c r="C116" s="173">
        <v>0.54279093902100006</v>
      </c>
      <c r="D116" s="183"/>
      <c r="E116" s="173">
        <v>1.0674493397999999E-2</v>
      </c>
      <c r="F116" s="173">
        <v>8.0113805059999991E-3</v>
      </c>
      <c r="G116" s="171" t="s">
        <v>231</v>
      </c>
    </row>
    <row r="117" spans="1:7" ht="13">
      <c r="A117" s="175" t="s">
        <v>281</v>
      </c>
      <c r="B117" s="176">
        <v>3912.16</v>
      </c>
      <c r="C117" s="177">
        <v>1</v>
      </c>
      <c r="D117" s="178"/>
      <c r="E117" s="178"/>
      <c r="F117" s="178"/>
      <c r="G117" s="165"/>
    </row>
    <row r="119" spans="1:7">
      <c r="A119" s="166" t="s">
        <v>232</v>
      </c>
      <c r="B119" s="167">
        <v>444.22890000000001</v>
      </c>
      <c r="C119" s="172">
        <v>0.46112450174400005</v>
      </c>
      <c r="D119" s="182"/>
      <c r="E119" s="172">
        <v>2.2330830970000003E-3</v>
      </c>
      <c r="F119" s="172">
        <v>1.6759651E-3</v>
      </c>
      <c r="G119" s="168" t="s">
        <v>234</v>
      </c>
    </row>
    <row r="120" spans="1:7">
      <c r="A120" s="169" t="s">
        <v>233</v>
      </c>
      <c r="B120" s="170">
        <v>519.1309</v>
      </c>
      <c r="C120" s="173">
        <v>0.53887529064899997</v>
      </c>
      <c r="D120" s="183"/>
      <c r="E120" s="173">
        <v>2.6096060789999997E-3</v>
      </c>
      <c r="F120" s="173">
        <v>1.958551707E-3</v>
      </c>
      <c r="G120" s="171" t="s">
        <v>235</v>
      </c>
    </row>
    <row r="121" spans="1:7" ht="13">
      <c r="A121" s="175" t="s">
        <v>282</v>
      </c>
      <c r="B121" s="176">
        <v>963.36</v>
      </c>
      <c r="C121" s="177">
        <v>1</v>
      </c>
      <c r="D121" s="178"/>
      <c r="E121" s="178"/>
      <c r="F121" s="178"/>
      <c r="G121" s="165"/>
    </row>
    <row r="123" spans="1:7">
      <c r="A123" s="166" t="s">
        <v>236</v>
      </c>
      <c r="B123" s="167">
        <v>464.97590000000002</v>
      </c>
      <c r="C123" s="172">
        <v>1.1154775858999998E-2</v>
      </c>
      <c r="D123" s="182"/>
      <c r="E123" s="172">
        <v>2.33737567E-3</v>
      </c>
      <c r="F123" s="172">
        <v>1.754238368E-3</v>
      </c>
      <c r="G123" s="168" t="s">
        <v>252</v>
      </c>
    </row>
    <row r="124" spans="1:7">
      <c r="A124" s="148" t="s">
        <v>237</v>
      </c>
      <c r="B124" s="179">
        <v>824.68830000000003</v>
      </c>
      <c r="C124" s="181">
        <v>1.9784279443E-2</v>
      </c>
      <c r="D124" s="164"/>
      <c r="E124" s="181">
        <v>4.1456048970000001E-3</v>
      </c>
      <c r="F124" s="181">
        <v>3.1113437440000004E-3</v>
      </c>
      <c r="G124" s="180" t="s">
        <v>253</v>
      </c>
    </row>
    <row r="125" spans="1:7">
      <c r="A125" s="148" t="s">
        <v>238</v>
      </c>
      <c r="B125" s="179">
        <v>1094.3598999999999</v>
      </c>
      <c r="C125" s="181">
        <v>2.6253703457999999E-2</v>
      </c>
      <c r="D125" s="164"/>
      <c r="E125" s="181">
        <v>5.501210288E-3</v>
      </c>
      <c r="F125" s="181">
        <v>4.1287475870000001E-3</v>
      </c>
      <c r="G125" s="180" t="s">
        <v>254</v>
      </c>
    </row>
    <row r="126" spans="1:7">
      <c r="A126" s="148" t="s">
        <v>239</v>
      </c>
      <c r="B126" s="179">
        <v>1293.2811999999999</v>
      </c>
      <c r="C126" s="181">
        <v>3.1025827164E-2</v>
      </c>
      <c r="D126" s="164"/>
      <c r="E126" s="181">
        <v>6.5011627729999995E-3</v>
      </c>
      <c r="F126" s="181">
        <v>4.879228153E-3</v>
      </c>
      <c r="G126" s="180" t="s">
        <v>255</v>
      </c>
    </row>
    <row r="127" spans="1:7">
      <c r="A127" s="148" t="s">
        <v>240</v>
      </c>
      <c r="B127" s="179">
        <v>1653.1666</v>
      </c>
      <c r="C127" s="181">
        <v>3.9659481018999999E-2</v>
      </c>
      <c r="D127" s="164"/>
      <c r="E127" s="181">
        <v>8.3102616490000007E-3</v>
      </c>
      <c r="F127" s="181">
        <v>6.2369862150000004E-3</v>
      </c>
      <c r="G127" s="180" t="s">
        <v>256</v>
      </c>
    </row>
    <row r="128" spans="1:7">
      <c r="A128" s="148" t="s">
        <v>241</v>
      </c>
      <c r="B128" s="179">
        <v>1736.7453</v>
      </c>
      <c r="C128" s="181">
        <v>4.1664534755000003E-2</v>
      </c>
      <c r="D128" s="164"/>
      <c r="E128" s="181">
        <v>8.7304013170000014E-3</v>
      </c>
      <c r="F128" s="181">
        <v>6.5523078529999999E-3</v>
      </c>
      <c r="G128" s="180" t="s">
        <v>257</v>
      </c>
    </row>
    <row r="129" spans="1:7">
      <c r="A129" s="148" t="s">
        <v>242</v>
      </c>
      <c r="B129" s="179">
        <v>1830.1911</v>
      </c>
      <c r="C129" s="181">
        <v>4.3906300303999994E-2</v>
      </c>
      <c r="D129" s="164"/>
      <c r="E129" s="181">
        <v>9.2001416609999997E-3</v>
      </c>
      <c r="F129" s="181">
        <v>6.9048556029999994E-3</v>
      </c>
      <c r="G129" s="180" t="s">
        <v>258</v>
      </c>
    </row>
    <row r="130" spans="1:7">
      <c r="A130" s="148" t="s">
        <v>243</v>
      </c>
      <c r="B130" s="179">
        <v>2071.1053999999999</v>
      </c>
      <c r="C130" s="181">
        <v>4.9685836442999995E-2</v>
      </c>
      <c r="D130" s="164"/>
      <c r="E130" s="181">
        <v>1.0411187703000001E-2</v>
      </c>
      <c r="F130" s="181">
        <v>7.8137653089999995E-3</v>
      </c>
      <c r="G130" s="180" t="s">
        <v>259</v>
      </c>
    </row>
    <row r="131" spans="1:7">
      <c r="A131" s="148" t="s">
        <v>244</v>
      </c>
      <c r="B131" s="179">
        <v>2355.7546000000002</v>
      </c>
      <c r="C131" s="181">
        <v>5.6514573210999994E-2</v>
      </c>
      <c r="D131" s="164"/>
      <c r="E131" s="181">
        <v>1.1842083615E-2</v>
      </c>
      <c r="F131" s="181">
        <v>8.8876759100000001E-3</v>
      </c>
      <c r="G131" s="180" t="s">
        <v>260</v>
      </c>
    </row>
    <row r="132" spans="1:7">
      <c r="A132" s="148" t="s">
        <v>245</v>
      </c>
      <c r="B132" s="179">
        <v>2423.9573999999998</v>
      </c>
      <c r="C132" s="181">
        <v>5.8150758971999998E-2</v>
      </c>
      <c r="D132" s="164"/>
      <c r="E132" s="181">
        <v>1.2184930557E-2</v>
      </c>
      <c r="F132" s="181">
        <v>9.1449881030000006E-3</v>
      </c>
      <c r="G132" s="180" t="s">
        <v>261</v>
      </c>
    </row>
    <row r="133" spans="1:7">
      <c r="A133" s="148" t="s">
        <v>246</v>
      </c>
      <c r="B133" s="179">
        <v>2437.3764999999999</v>
      </c>
      <c r="C133" s="181">
        <v>5.8472683297000005E-2</v>
      </c>
      <c r="D133" s="164"/>
      <c r="E133" s="181">
        <v>1.2252386693999999E-2</v>
      </c>
      <c r="F133" s="181">
        <v>9.1956150280000006E-3</v>
      </c>
      <c r="G133" s="180" t="s">
        <v>262</v>
      </c>
    </row>
    <row r="134" spans="1:7">
      <c r="A134" s="148" t="s">
        <v>247</v>
      </c>
      <c r="B134" s="179">
        <v>2736.8323999999998</v>
      </c>
      <c r="C134" s="181">
        <v>6.5656632926000005E-2</v>
      </c>
      <c r="D134" s="164"/>
      <c r="E134" s="181">
        <v>1.3757714034E-2</v>
      </c>
      <c r="F134" s="181">
        <v>1.0325387623999999E-2</v>
      </c>
      <c r="G134" s="180" t="s">
        <v>263</v>
      </c>
    </row>
    <row r="135" spans="1:7">
      <c r="A135" s="148" t="s">
        <v>248</v>
      </c>
      <c r="B135" s="179">
        <v>3104.0234</v>
      </c>
      <c r="C135" s="181">
        <v>7.4465548187999997E-2</v>
      </c>
      <c r="D135" s="164"/>
      <c r="E135" s="181">
        <v>1.5603537247000001E-2</v>
      </c>
      <c r="F135" s="181">
        <v>1.1710707896000001E-2</v>
      </c>
      <c r="G135" s="180" t="s">
        <v>264</v>
      </c>
    </row>
    <row r="136" spans="1:7">
      <c r="A136" s="148" t="s">
        <v>249</v>
      </c>
      <c r="B136" s="179">
        <v>4961.4694</v>
      </c>
      <c r="C136" s="181">
        <v>0.11902569377900001</v>
      </c>
      <c r="D136" s="164"/>
      <c r="E136" s="181">
        <v>2.4940685880000001E-2</v>
      </c>
      <c r="F136" s="181">
        <v>1.8718389454999998E-2</v>
      </c>
      <c r="G136" s="180" t="s">
        <v>265</v>
      </c>
    </row>
    <row r="137" spans="1:7">
      <c r="A137" s="148" t="s">
        <v>250</v>
      </c>
      <c r="B137" s="179">
        <v>5943.1773999999996</v>
      </c>
      <c r="C137" s="181">
        <v>0.14257687718199999</v>
      </c>
      <c r="D137" s="164"/>
      <c r="E137" s="181">
        <v>2.9875609162000001E-2</v>
      </c>
      <c r="F137" s="181">
        <v>2.2422129454999998E-2</v>
      </c>
      <c r="G137" s="180" t="s">
        <v>266</v>
      </c>
    </row>
    <row r="138" spans="1:7">
      <c r="A138" s="169" t="s">
        <v>251</v>
      </c>
      <c r="B138" s="170">
        <v>6752.9105</v>
      </c>
      <c r="C138" s="173">
        <v>0.16200238124799998</v>
      </c>
      <c r="D138" s="183"/>
      <c r="E138" s="173">
        <v>3.3946036140000004E-2</v>
      </c>
      <c r="F138" s="173">
        <v>2.5477050950999999E-2</v>
      </c>
      <c r="G138" s="171" t="s">
        <v>267</v>
      </c>
    </row>
    <row r="139" spans="1:7" ht="13">
      <c r="A139" s="175" t="s">
        <v>283</v>
      </c>
      <c r="B139" s="176">
        <v>41684.019999999997</v>
      </c>
      <c r="C139" s="177">
        <v>1</v>
      </c>
      <c r="D139" s="178"/>
      <c r="E139" s="178"/>
      <c r="F139" s="178"/>
      <c r="G139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4296875" defaultRowHeight="12.5"/>
  <cols>
    <col min="1" max="1" width="35.7265625" style="44" customWidth="1"/>
    <col min="2" max="3" width="15.7265625" style="44" customWidth="1"/>
    <col min="4" max="4" width="22.7265625" style="44" customWidth="1"/>
    <col min="5" max="5" width="15.7265625" style="44" customWidth="1"/>
    <col min="6" max="6" width="16.7265625" style="44" customWidth="1"/>
    <col min="7" max="16384" width="13.54296875" style="44"/>
  </cols>
  <sheetData>
    <row r="1" spans="1:6" s="49" customFormat="1" ht="22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15/04/2025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9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885.38160000000005</v>
      </c>
      <c r="C6" s="172">
        <v>0.8</v>
      </c>
      <c r="D6" s="167">
        <v>708.30529999999999</v>
      </c>
      <c r="E6" s="182"/>
      <c r="F6" s="168" t="s">
        <v>84</v>
      </c>
    </row>
    <row r="7" spans="1:6">
      <c r="A7" s="148" t="s">
        <v>71</v>
      </c>
      <c r="B7" s="179">
        <v>1262.2692999999999</v>
      </c>
      <c r="C7" s="181">
        <v>0.8</v>
      </c>
      <c r="D7" s="179">
        <v>1009.8155</v>
      </c>
      <c r="E7" s="164"/>
      <c r="F7" s="180" t="s">
        <v>85</v>
      </c>
    </row>
    <row r="8" spans="1:6">
      <c r="A8" s="148" t="s">
        <v>72</v>
      </c>
      <c r="B8" s="179">
        <v>1427.1958</v>
      </c>
      <c r="C8" s="181">
        <v>0.9</v>
      </c>
      <c r="D8" s="179">
        <v>1284.4762000000001</v>
      </c>
      <c r="E8" s="164"/>
      <c r="F8" s="180" t="s">
        <v>86</v>
      </c>
    </row>
    <row r="9" spans="1:6">
      <c r="A9" s="148" t="s">
        <v>74</v>
      </c>
      <c r="B9" s="179">
        <v>2331.4884999999999</v>
      </c>
      <c r="C9" s="181">
        <v>1</v>
      </c>
      <c r="D9" s="179">
        <v>2331.4884999999999</v>
      </c>
      <c r="E9" s="164"/>
      <c r="F9" s="180" t="s">
        <v>88</v>
      </c>
    </row>
    <row r="10" spans="1:6">
      <c r="A10" s="148" t="s">
        <v>75</v>
      </c>
      <c r="B10" s="179">
        <v>3124.0428000000002</v>
      </c>
      <c r="C10" s="181">
        <v>1</v>
      </c>
      <c r="D10" s="179">
        <v>3124.0428000000002</v>
      </c>
      <c r="E10" s="164"/>
      <c r="F10" s="180" t="s">
        <v>89</v>
      </c>
    </row>
    <row r="11" spans="1:6">
      <c r="A11" s="148" t="s">
        <v>76</v>
      </c>
      <c r="B11" s="179">
        <v>3909.5322999999999</v>
      </c>
      <c r="C11" s="181">
        <v>0.3</v>
      </c>
      <c r="D11" s="179">
        <v>1172.8597</v>
      </c>
      <c r="E11" s="164"/>
      <c r="F11" s="180" t="s">
        <v>90</v>
      </c>
    </row>
    <row r="12" spans="1:6">
      <c r="A12" s="169" t="s">
        <v>77</v>
      </c>
      <c r="B12" s="170">
        <v>4878.2730000000001</v>
      </c>
      <c r="C12" s="173">
        <v>0.8</v>
      </c>
      <c r="D12" s="170">
        <v>3902.6183999999998</v>
      </c>
      <c r="E12" s="183"/>
      <c r="F12" s="171" t="s">
        <v>91</v>
      </c>
    </row>
    <row r="13" spans="1:6" ht="13">
      <c r="A13" s="175" t="s">
        <v>284</v>
      </c>
      <c r="B13" s="176">
        <v>17818.18</v>
      </c>
      <c r="C13" s="178"/>
      <c r="D13" s="176">
        <v>13533.61</v>
      </c>
      <c r="E13" s="178"/>
      <c r="F13" s="174"/>
    </row>
    <row r="15" spans="1:6">
      <c r="A15" s="184" t="s">
        <v>106</v>
      </c>
      <c r="B15" s="185">
        <v>492.12729999999999</v>
      </c>
      <c r="C15" s="187">
        <v>0.9</v>
      </c>
      <c r="D15" s="185">
        <v>442.91449999999998</v>
      </c>
      <c r="E15" s="188"/>
      <c r="F15" s="186" t="s">
        <v>110</v>
      </c>
    </row>
    <row r="16" spans="1:6" ht="13">
      <c r="A16" s="175" t="s">
        <v>285</v>
      </c>
      <c r="B16" s="176">
        <v>492.13</v>
      </c>
      <c r="C16" s="178"/>
      <c r="D16" s="176">
        <v>442.91</v>
      </c>
      <c r="E16" s="178"/>
      <c r="F16" s="174"/>
    </row>
    <row r="18" spans="1:6">
      <c r="A18" s="166" t="s">
        <v>114</v>
      </c>
      <c r="B18" s="167">
        <v>690.46699999999998</v>
      </c>
      <c r="C18" s="182"/>
      <c r="D18" s="182"/>
      <c r="E18" s="182"/>
      <c r="F18" s="168" t="s">
        <v>118</v>
      </c>
    </row>
    <row r="19" spans="1:6">
      <c r="A19" s="148" t="s">
        <v>116</v>
      </c>
      <c r="B19" s="179">
        <v>3488.0360000000001</v>
      </c>
      <c r="C19" s="181">
        <v>0.65</v>
      </c>
      <c r="D19" s="179">
        <v>2267.2240000000002</v>
      </c>
      <c r="E19" s="164"/>
      <c r="F19" s="180" t="s">
        <v>120</v>
      </c>
    </row>
    <row r="20" spans="1:6">
      <c r="A20" s="169" t="s">
        <v>117</v>
      </c>
      <c r="B20" s="170">
        <v>5355.3869999999997</v>
      </c>
      <c r="C20" s="173">
        <v>0.65</v>
      </c>
      <c r="D20" s="170">
        <v>3481.0010000000002</v>
      </c>
      <c r="E20" s="183"/>
      <c r="F20" s="171" t="s">
        <v>121</v>
      </c>
    </row>
    <row r="21" spans="1:6" ht="13">
      <c r="A21" s="175" t="s">
        <v>286</v>
      </c>
      <c r="B21" s="176">
        <v>9533.89</v>
      </c>
      <c r="C21" s="178"/>
      <c r="D21" s="178"/>
      <c r="E21" s="178"/>
      <c r="F21" s="174"/>
    </row>
    <row r="23" spans="1:6">
      <c r="A23" s="166" t="s">
        <v>128</v>
      </c>
      <c r="B23" s="167">
        <v>1075.9390000000001</v>
      </c>
      <c r="C23" s="172">
        <v>1</v>
      </c>
      <c r="D23" s="167">
        <v>1075.9393</v>
      </c>
      <c r="E23" s="182"/>
      <c r="F23" s="168" t="s">
        <v>140</v>
      </c>
    </row>
    <row r="24" spans="1:6">
      <c r="A24" s="148" t="s">
        <v>129</v>
      </c>
      <c r="B24" s="179">
        <v>1546.835</v>
      </c>
      <c r="C24" s="181">
        <v>0.5</v>
      </c>
      <c r="D24" s="179">
        <v>773.41759999999999</v>
      </c>
      <c r="E24" s="164"/>
      <c r="F24" s="180" t="s">
        <v>141</v>
      </c>
    </row>
    <row r="25" spans="1:6">
      <c r="A25" s="148" t="s">
        <v>130</v>
      </c>
      <c r="B25" s="179">
        <v>1561.2829999999999</v>
      </c>
      <c r="C25" s="181">
        <v>0.4</v>
      </c>
      <c r="D25" s="179">
        <v>624.51340000000005</v>
      </c>
      <c r="E25" s="164"/>
      <c r="F25" s="180" t="s">
        <v>142</v>
      </c>
    </row>
    <row r="26" spans="1:6">
      <c r="A26" s="148" t="s">
        <v>131</v>
      </c>
      <c r="B26" s="179">
        <v>2173.3270000000002</v>
      </c>
      <c r="C26" s="181">
        <v>0.25</v>
      </c>
      <c r="D26" s="179">
        <v>543.33180000000004</v>
      </c>
      <c r="E26" s="164"/>
      <c r="F26" s="180" t="s">
        <v>143</v>
      </c>
    </row>
    <row r="27" spans="1:6">
      <c r="A27" s="148" t="s">
        <v>132</v>
      </c>
      <c r="B27" s="179">
        <v>2501.692</v>
      </c>
      <c r="C27" s="181">
        <v>0.4</v>
      </c>
      <c r="D27" s="179">
        <v>1000.6767</v>
      </c>
      <c r="E27" s="164"/>
      <c r="F27" s="180" t="s">
        <v>144</v>
      </c>
    </row>
    <row r="28" spans="1:6">
      <c r="A28" s="148" t="s">
        <v>134</v>
      </c>
      <c r="B28" s="179">
        <v>5570.0110000000004</v>
      </c>
      <c r="C28" s="181">
        <v>0.5</v>
      </c>
      <c r="D28" s="179">
        <v>2785.0055000000002</v>
      </c>
      <c r="E28" s="164"/>
      <c r="F28" s="180" t="s">
        <v>146</v>
      </c>
    </row>
    <row r="29" spans="1:6">
      <c r="A29" s="148" t="s">
        <v>135</v>
      </c>
      <c r="B29" s="179">
        <v>6783.7</v>
      </c>
      <c r="C29" s="181">
        <v>0.6</v>
      </c>
      <c r="D29" s="179">
        <v>4070.2202000000002</v>
      </c>
      <c r="E29" s="164"/>
      <c r="F29" s="180" t="s">
        <v>147</v>
      </c>
    </row>
    <row r="30" spans="1:6">
      <c r="A30" s="148" t="s">
        <v>136</v>
      </c>
      <c r="B30" s="179">
        <v>8766.4770000000008</v>
      </c>
      <c r="C30" s="181">
        <v>0.75</v>
      </c>
      <c r="D30" s="179">
        <v>6574.8581000000004</v>
      </c>
      <c r="E30" s="164"/>
      <c r="F30" s="180" t="s">
        <v>148</v>
      </c>
    </row>
    <row r="31" spans="1:6">
      <c r="A31" s="169" t="s">
        <v>137</v>
      </c>
      <c r="B31" s="170">
        <v>10025.957</v>
      </c>
      <c r="C31" s="173">
        <v>0.85</v>
      </c>
      <c r="D31" s="170">
        <v>8522.0637000000006</v>
      </c>
      <c r="E31" s="183"/>
      <c r="F31" s="171" t="s">
        <v>149</v>
      </c>
    </row>
    <row r="32" spans="1:6" ht="13">
      <c r="A32" s="175" t="s">
        <v>287</v>
      </c>
      <c r="B32" s="176">
        <v>40005.22</v>
      </c>
      <c r="C32" s="178"/>
      <c r="D32" s="176">
        <v>25970.03</v>
      </c>
      <c r="E32" s="178"/>
      <c r="F32" s="174"/>
    </row>
    <row r="34" spans="1:6">
      <c r="A34" s="166" t="s">
        <v>158</v>
      </c>
      <c r="B34" s="167">
        <v>674.67219999999998</v>
      </c>
      <c r="C34" s="172">
        <v>1</v>
      </c>
      <c r="D34" s="167">
        <v>674.67219999999998</v>
      </c>
      <c r="E34" s="182"/>
      <c r="F34" s="168" t="s">
        <v>189</v>
      </c>
    </row>
    <row r="35" spans="1:6">
      <c r="A35" s="148" t="s">
        <v>161</v>
      </c>
      <c r="B35" s="179">
        <v>772.20119999999997</v>
      </c>
      <c r="C35" s="181">
        <v>1</v>
      </c>
      <c r="D35" s="179">
        <v>772.20119999999997</v>
      </c>
      <c r="E35" s="164"/>
      <c r="F35" s="180" t="s">
        <v>192</v>
      </c>
    </row>
    <row r="36" spans="1:6">
      <c r="A36" s="148" t="s">
        <v>162</v>
      </c>
      <c r="B36" s="179">
        <v>961.55769999999995</v>
      </c>
      <c r="C36" s="181">
        <v>0.7</v>
      </c>
      <c r="D36" s="179">
        <v>673.09040000000005</v>
      </c>
      <c r="E36" s="164"/>
      <c r="F36" s="180" t="s">
        <v>193</v>
      </c>
    </row>
    <row r="37" spans="1:6">
      <c r="A37" s="148" t="s">
        <v>163</v>
      </c>
      <c r="B37" s="179">
        <v>1142.4165</v>
      </c>
      <c r="C37" s="181">
        <v>1</v>
      </c>
      <c r="D37" s="179">
        <v>1142.4165</v>
      </c>
      <c r="E37" s="164"/>
      <c r="F37" s="180" t="s">
        <v>194</v>
      </c>
    </row>
    <row r="38" spans="1:6">
      <c r="A38" s="148" t="s">
        <v>164</v>
      </c>
      <c r="B38" s="179">
        <v>1400.9866</v>
      </c>
      <c r="C38" s="181">
        <v>0.9</v>
      </c>
      <c r="D38" s="179">
        <v>1260.8878999999999</v>
      </c>
      <c r="E38" s="164"/>
      <c r="F38" s="180" t="s">
        <v>195</v>
      </c>
    </row>
    <row r="39" spans="1:6">
      <c r="A39" s="148" t="s">
        <v>165</v>
      </c>
      <c r="B39" s="179">
        <v>1416.7366999999999</v>
      </c>
      <c r="C39" s="181">
        <v>1</v>
      </c>
      <c r="D39" s="179">
        <v>1416.7366999999999</v>
      </c>
      <c r="E39" s="164"/>
      <c r="F39" s="180" t="s">
        <v>196</v>
      </c>
    </row>
    <row r="40" spans="1:6">
      <c r="A40" s="148" t="s">
        <v>167</v>
      </c>
      <c r="B40" s="179">
        <v>1495.2594999999999</v>
      </c>
      <c r="C40" s="181">
        <v>1</v>
      </c>
      <c r="D40" s="179">
        <v>1495.2594999999999</v>
      </c>
      <c r="E40" s="164"/>
      <c r="F40" s="180" t="s">
        <v>198</v>
      </c>
    </row>
    <row r="41" spans="1:6">
      <c r="A41" s="148" t="s">
        <v>168</v>
      </c>
      <c r="B41" s="179">
        <v>1541.5977</v>
      </c>
      <c r="C41" s="181">
        <v>1</v>
      </c>
      <c r="D41" s="179">
        <v>1541.5977</v>
      </c>
      <c r="E41" s="164"/>
      <c r="F41" s="180" t="s">
        <v>199</v>
      </c>
    </row>
    <row r="42" spans="1:6">
      <c r="A42" s="148" t="s">
        <v>169</v>
      </c>
      <c r="B42" s="179">
        <v>1547.6543999999999</v>
      </c>
      <c r="C42" s="181">
        <v>1</v>
      </c>
      <c r="D42" s="179">
        <v>1547.6543999999999</v>
      </c>
      <c r="E42" s="164"/>
      <c r="F42" s="180" t="s">
        <v>200</v>
      </c>
    </row>
    <row r="43" spans="1:6">
      <c r="A43" s="148" t="s">
        <v>170</v>
      </c>
      <c r="B43" s="179">
        <v>1817.5288</v>
      </c>
      <c r="C43" s="181">
        <v>1</v>
      </c>
      <c r="D43" s="179">
        <v>1817.5288</v>
      </c>
      <c r="E43" s="164"/>
      <c r="F43" s="180" t="s">
        <v>201</v>
      </c>
    </row>
    <row r="44" spans="1:6">
      <c r="A44" s="148" t="s">
        <v>172</v>
      </c>
      <c r="B44" s="179">
        <v>2166.6797000000001</v>
      </c>
      <c r="C44" s="181">
        <v>1</v>
      </c>
      <c r="D44" s="179">
        <v>2166.6797000000001</v>
      </c>
      <c r="E44" s="164"/>
      <c r="F44" s="180" t="s">
        <v>203</v>
      </c>
    </row>
    <row r="45" spans="1:6">
      <c r="A45" s="148" t="s">
        <v>173</v>
      </c>
      <c r="B45" s="179">
        <v>2477.5565999999999</v>
      </c>
      <c r="C45" s="181">
        <v>0.9</v>
      </c>
      <c r="D45" s="179">
        <v>2229.8009000000002</v>
      </c>
      <c r="E45" s="164"/>
      <c r="F45" s="180" t="s">
        <v>204</v>
      </c>
    </row>
    <row r="46" spans="1:6">
      <c r="A46" s="148" t="s">
        <v>174</v>
      </c>
      <c r="B46" s="179">
        <v>2711.4875000000002</v>
      </c>
      <c r="C46" s="181">
        <v>0.75</v>
      </c>
      <c r="D46" s="179">
        <v>2033.6156000000001</v>
      </c>
      <c r="E46" s="164"/>
      <c r="F46" s="180" t="s">
        <v>205</v>
      </c>
    </row>
    <row r="47" spans="1:6">
      <c r="A47" s="148" t="s">
        <v>175</v>
      </c>
      <c r="B47" s="179">
        <v>3985.3276999999998</v>
      </c>
      <c r="C47" s="181">
        <v>0.9</v>
      </c>
      <c r="D47" s="179">
        <v>3586.7950000000001</v>
      </c>
      <c r="E47" s="164"/>
      <c r="F47" s="180" t="s">
        <v>206</v>
      </c>
    </row>
    <row r="48" spans="1:6">
      <c r="A48" s="148" t="s">
        <v>176</v>
      </c>
      <c r="B48" s="179">
        <v>4280.5051000000003</v>
      </c>
      <c r="C48" s="181">
        <v>0.9</v>
      </c>
      <c r="D48" s="179">
        <v>3852.4546</v>
      </c>
      <c r="E48" s="164"/>
      <c r="F48" s="180" t="s">
        <v>207</v>
      </c>
    </row>
    <row r="49" spans="1:6">
      <c r="A49" s="148" t="s">
        <v>177</v>
      </c>
      <c r="B49" s="179">
        <v>4527.4385000000002</v>
      </c>
      <c r="C49" s="181">
        <v>1</v>
      </c>
      <c r="D49" s="179">
        <v>4527.4385000000002</v>
      </c>
      <c r="E49" s="164"/>
      <c r="F49" s="180" t="s">
        <v>208</v>
      </c>
    </row>
    <row r="50" spans="1:6">
      <c r="A50" s="148" t="s">
        <v>178</v>
      </c>
      <c r="B50" s="179">
        <v>4812.4057000000003</v>
      </c>
      <c r="C50" s="181">
        <v>1</v>
      </c>
      <c r="D50" s="179">
        <v>4812.4057000000003</v>
      </c>
      <c r="E50" s="164"/>
      <c r="F50" s="180" t="s">
        <v>209</v>
      </c>
    </row>
    <row r="51" spans="1:6">
      <c r="A51" s="148" t="s">
        <v>179</v>
      </c>
      <c r="B51" s="179">
        <v>4935.0769</v>
      </c>
      <c r="C51" s="181">
        <v>0.9</v>
      </c>
      <c r="D51" s="179">
        <v>4441.5691999999999</v>
      </c>
      <c r="E51" s="164"/>
      <c r="F51" s="180" t="s">
        <v>210</v>
      </c>
    </row>
    <row r="52" spans="1:6">
      <c r="A52" s="169" t="s">
        <v>180</v>
      </c>
      <c r="B52" s="170">
        <v>10599.1875</v>
      </c>
      <c r="C52" s="173">
        <v>0.9</v>
      </c>
      <c r="D52" s="170">
        <v>8140.3714</v>
      </c>
      <c r="E52" s="183"/>
      <c r="F52" s="171" t="s">
        <v>211</v>
      </c>
    </row>
    <row r="53" spans="1:6" ht="13">
      <c r="A53" s="175" t="s">
        <v>288</v>
      </c>
      <c r="B53" s="176">
        <v>53266.28</v>
      </c>
      <c r="C53" s="178"/>
      <c r="D53" s="176">
        <v>48133.18</v>
      </c>
      <c r="E53" s="178"/>
      <c r="F53" s="174"/>
    </row>
    <row r="55" spans="1:6">
      <c r="A55" s="166" t="s">
        <v>221</v>
      </c>
      <c r="B55" s="167">
        <v>744.20249999999999</v>
      </c>
      <c r="C55" s="172">
        <v>0.8</v>
      </c>
      <c r="D55" s="167">
        <v>595.36199999999997</v>
      </c>
      <c r="E55" s="182"/>
      <c r="F55" s="168" t="s">
        <v>225</v>
      </c>
    </row>
    <row r="56" spans="1:6">
      <c r="A56" s="169" t="s">
        <v>222</v>
      </c>
      <c r="B56" s="170">
        <v>1317.8895</v>
      </c>
      <c r="C56" s="173">
        <v>0.8</v>
      </c>
      <c r="D56" s="170">
        <v>1054.3119999999999</v>
      </c>
      <c r="E56" s="183"/>
      <c r="F56" s="171" t="s">
        <v>226</v>
      </c>
    </row>
    <row r="57" spans="1:6" ht="13">
      <c r="A57" s="175" t="s">
        <v>289</v>
      </c>
      <c r="B57" s="176">
        <v>2062.09</v>
      </c>
      <c r="C57" s="178"/>
      <c r="D57" s="176">
        <v>1649.67</v>
      </c>
      <c r="E57" s="178"/>
      <c r="F57" s="174"/>
    </row>
    <row r="58" spans="1:6">
      <c r="A58" s="189"/>
      <c r="B58" s="190"/>
      <c r="C58" s="190"/>
      <c r="D58" s="190"/>
      <c r="E58" s="190"/>
      <c r="F58" s="191"/>
    </row>
    <row r="59" spans="1:6" ht="13">
      <c r="A59" s="193" t="s">
        <v>268</v>
      </c>
      <c r="B59" s="194">
        <v>123177.79188599301</v>
      </c>
      <c r="C59" s="195"/>
      <c r="D59" s="195"/>
      <c r="E59" s="196">
        <v>0.01</v>
      </c>
      <c r="F59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4.26953125" customWidth="1"/>
    <col min="3" max="3" width="24.54296875" customWidth="1"/>
    <col min="4" max="4" width="12.1796875" customWidth="1"/>
    <col min="5" max="6" width="25.81640625" customWidth="1"/>
    <col min="7" max="10" width="0.1796875" style="8" customWidth="1"/>
    <col min="11" max="16384" width="11.453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4.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4.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4.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4.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4.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4.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4.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4.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4.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4.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4.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4.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4.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4.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4.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4.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4.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4.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4.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4.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4.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4.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4.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4.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4.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4.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4.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4.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4.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4.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4.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4.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4.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4.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4.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4.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4.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4.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4.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4.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4.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4.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4.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4.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4.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4.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4.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4.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4.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4.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4.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4.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4.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4.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4.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4.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4.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4.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4.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4.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4.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4.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4.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4.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4.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4.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4.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4.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4.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4.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4.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4.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4.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4.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4.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4.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4.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4.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4.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4.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4.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4.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4.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4.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4.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4.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4.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4.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4.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4.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4.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4.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4.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4.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4.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4.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4.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4.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4.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4.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4.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4.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4.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4.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4.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4.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4.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4.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4.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4.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4.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4.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4.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4.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4.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4.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4.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4.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4.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4.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4.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4.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4.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4.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4.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4.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4.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4.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4.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4.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4.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4.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4.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4.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4.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4.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4.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4.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4.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4.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4.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4.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4.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4.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4.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4.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4.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4.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4.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4.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4.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4.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4.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4.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4.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4.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4.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4.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4.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4.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4.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4.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4.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4.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4.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4.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4.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4.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4.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4.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4.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4.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4.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4.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4.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4.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4.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4.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4.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4.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4.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4.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4.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4.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4.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4.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4.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4.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4.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4.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4.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4.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4.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4.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4.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4.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4.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4.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4.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4.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4.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4.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4.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4.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4.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4.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4.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4.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4.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4.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4.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4.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4.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4.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4.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4.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4.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4.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4.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4.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4.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4.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4.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4.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4.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4.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4.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4.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4.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4.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4.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4.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4.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4.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4.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4.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4.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4.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4.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4.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4.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4.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4.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4.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4.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4.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4.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4.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4.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4.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4.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4.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4.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4.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4.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4.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4.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4.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4.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4.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4.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4.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4.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4.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4.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4.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4.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4.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4.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4.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4.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4.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4.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4.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4.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4.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4.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4.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4.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4.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4.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4.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4.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4.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4.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4.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4.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4.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4.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4.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4.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4.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4.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4.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4.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4.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4.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4.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4.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4.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4.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4.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4.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4.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4.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4.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4.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4.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4.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4.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4.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4.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4.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4.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4.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4.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4.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4.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4.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4.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4.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4.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4.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4.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4.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4.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4.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4.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4.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4.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4.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4.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4.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4.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4.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4.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4.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4.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4.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4.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4.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4.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4.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4.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4.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4.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4.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4.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4.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4.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4.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4.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4.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4.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4.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4.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4.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4.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4.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4.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4.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4.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4.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4.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4.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4.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4.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4.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4.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4.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4.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4.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4.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4.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4.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4.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4.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4.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4.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4.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4.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4.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4.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4.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4.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4.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4.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4.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4.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4.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4.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4.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4.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4.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4.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4.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4.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4.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4.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4.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4.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4.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4.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4.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4.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4.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4.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4.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4.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4.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4.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4.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4.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4.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4.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4.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4.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4.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4.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4.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4.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4.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4.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4.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4.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4.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4.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4.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4.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4.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4.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4.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4.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4.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4.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4.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4.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4.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4.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4.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4.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4.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4.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4.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4.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4.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4.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4.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4.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4.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4.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4.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4.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4.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4.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4.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4.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4.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4.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4.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4.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4.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4.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4.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4.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4.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4.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4.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4.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4.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4.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4.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4.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4.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4.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4.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4.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4.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4.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4.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4.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4.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4.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4.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4.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4.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4.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4.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4.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4.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4.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4.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4.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4.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4.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4.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4.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4.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4.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4.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4.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4.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4.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4.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4.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4.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4.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4.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4.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4.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4.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4.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4.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4.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4.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4.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4.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4.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4.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4.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4.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4.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4.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4.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4.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4.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4.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4.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4.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4.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4.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4.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4.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4.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4.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4.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4.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4.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4.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4.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4.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4.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4.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4.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4.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4.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4.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4.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4.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4.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4.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4.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4.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4.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4.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4.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4.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4.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4.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4.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4.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4.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4.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4.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4.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4.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4.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4.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4.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4.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4.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4.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4.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4.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4.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4.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4.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4.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4.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4.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4.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4.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4.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4.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4.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4.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4.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4.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4.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4.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4.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4.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4.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4.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4.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4.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4.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4.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4.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4.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4.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4.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4.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4.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4.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4.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4.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4.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4.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4.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4.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4.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4.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4.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4.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4.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4.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4.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4.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4.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4.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4.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4.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4.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4.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4.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4.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4.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4.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4.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4.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4.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4.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4.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4.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4.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4.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4.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4.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4.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4.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4.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4.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4.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4.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4.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4.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4.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4.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4.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4.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4.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4.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4.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4.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4.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4.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4.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4.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4.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4.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4.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4.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4.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4.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4.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4.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4.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4.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4.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4.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4.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4.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4.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4.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4.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4.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4.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4.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4.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4.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4.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4.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4.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4.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4.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4.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4.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4.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4.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4.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4.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4.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4.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4.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4.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4.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4.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4.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4.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4.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4.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4.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4.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4.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4.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4.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4.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4.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4.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4.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4.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4.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4.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4.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4.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4.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4.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4.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4.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4.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4.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4.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4.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4.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4.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4.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4.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4.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4.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4.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4.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4.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4.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4.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4.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4.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4.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4.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4.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4.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4.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4.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4.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4.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4.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4.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4.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4.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4.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4.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4.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4.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4.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4.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4.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4.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4.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4.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4.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4.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4.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4.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4.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4.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4.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4.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4.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4.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4.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4.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4.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4.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4.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4.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4.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4.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4.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4.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4.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4.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4.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4.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4.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4.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4.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4.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4.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4.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4.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4.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4.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4.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4.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4.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4.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4.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4.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4.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4.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4.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4.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4.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4.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4.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4.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4.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4.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4.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4.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4.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4.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4.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4.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4.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4.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4.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4.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4.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4.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4.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4.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4.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4.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4.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4.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4.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4.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4.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4.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4.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4.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4.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4.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4.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4.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4.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4.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4.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4.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4.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4.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4.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4.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4.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4.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4.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4.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4.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4.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4.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4.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4.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4.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4.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4.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4.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4.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4.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4.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4.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4.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4.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4.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4.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4.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4.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4.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4.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4.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4.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4.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4.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4.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4.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4.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4.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4.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4.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4.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4.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4.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4.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4.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4.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4.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4.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4.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4.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4.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4.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4.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4.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4.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4.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4.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4.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4.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4.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4.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4.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4.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4.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4.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4.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4.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4.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4.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4.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4.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4.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4.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4.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4.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4.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4.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4.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4.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4.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4.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4.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4.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4.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4.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4.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4.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4.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4.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4.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4.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4.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4.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4.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4.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4.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4.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4.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4.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4.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4.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4.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4.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4.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4.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4.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4.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4.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4.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4.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4.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4.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4.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4.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4.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4.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4.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4.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4.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4.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4.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4.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4.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4.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4.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4.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4.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4.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4.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4.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4.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4.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4.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4.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4.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4.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4.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4.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4.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4.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4.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4.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4.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4.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4.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4.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4.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4.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4.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4.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4.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4.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4.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4.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4.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4.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4.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4.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4.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4.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4.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4.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4.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4.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4.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4.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4.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4.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4.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4.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4.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4.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4.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4.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4.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4.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4.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4.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4.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4.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4.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4.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4.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4.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4.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4.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4.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4.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4.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4.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4.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4.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4.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4.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4.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4.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4.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4.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4.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4.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4.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4.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4.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4.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4.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4.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4.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4.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4.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4.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4.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4.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4.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4.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4.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4.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4.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4.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4.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4.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4.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4.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4.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4.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4.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4.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4.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4.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4.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4.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4.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4.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4.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4.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4.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4.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4.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4.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4.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4.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4.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4.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4.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4.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4.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4.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4.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4.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4.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4.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4.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4.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4.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4.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4.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4.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4.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4.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4.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4.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4.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4.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4.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4.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4.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4.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4.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4.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4.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4.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4.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4.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4.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4.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4.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4.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4.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4.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4.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4.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4.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4.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4.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4.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4.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4.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4.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4.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4.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4.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4.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4.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4.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4.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4.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4.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4.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4.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4.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4.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4.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4.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4.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4.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4.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4.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4.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4.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4.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4.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4.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4.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4.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4.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4.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4.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4.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4.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4.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4.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4.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4.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4.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4.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4.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4.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4.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4.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4.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4.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4.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4.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4.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4.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4.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4.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4.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4.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4.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4.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4.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4.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4.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4.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4.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4.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4.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4.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4.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4.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4.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4.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4.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4.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4.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4.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4.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4.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4.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4.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4.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4.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4.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4.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4.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4.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4.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4.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4.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4.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4.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4.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4.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4.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4.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4.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4.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4.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4.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4.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4.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4.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4.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4.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4.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4.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4.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4.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4.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4.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4.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4.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4.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4.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4.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4.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4.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4.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4.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4.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4.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4.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4.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4.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4.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4.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4.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4.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4.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4.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4.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4.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4.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4.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4.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4.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4.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4.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4.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4.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4.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4.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4.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4.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4.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4.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4.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4.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4.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4.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4.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4.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4.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4.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4.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4.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4.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4.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4.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4.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4.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4.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4.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4.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4.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4.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4.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4.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4.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4.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4.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4.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4.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4.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4.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4.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4.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4.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4.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4.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4.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4.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4.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4.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4.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4.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4.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4.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4.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4.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4.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4.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4.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4.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4.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4.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4.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4.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4.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4.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4.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4.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4.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4.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4.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4.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4.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4.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4.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4.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4.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4.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4.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4.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4.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4.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4.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4.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4.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4.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4.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4.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4.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4.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4.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4.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4.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4.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4.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4.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4.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4.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4.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4.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4.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4.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4.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4.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4.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4.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4.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4.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4.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4.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4.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4.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4.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4.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4.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4.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4.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4.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4.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4.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4.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4.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4.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4.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4.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4.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4.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4.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4.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4.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4.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4.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4.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4.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4.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4.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4.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4.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4.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4.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4.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4.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4.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4.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4.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4.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4.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4.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4.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4.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4.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4.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4.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4.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4.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4.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4.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4.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4.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4.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4.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4.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4.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4.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4.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4.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4.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4.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4.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4.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4.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4.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4.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4.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4.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4.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4.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4.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4.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4.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4.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4.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4.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4.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4.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4.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4.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4.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4.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4.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4.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4.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4.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4.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4.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4.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4.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4.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4.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4.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4.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4.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4.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4.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4.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4.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4.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4.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4.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4.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4.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4.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4.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4.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4.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4.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4.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4.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4.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4.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4.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4.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4.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4.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4.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4.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4.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4.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4.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4.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4.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4.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4.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4.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4.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4.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4.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4.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4.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4.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4.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4.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4.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4.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4.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4.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4.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4.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4.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4.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4.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4.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4.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4.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4.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4.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4.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4.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4.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4.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4.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4.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4.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4.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4.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4.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4.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4.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4.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4.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4.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4.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4.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4.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4.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4.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4.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4.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4.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4.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4.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4.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4.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4.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4.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4.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4.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4.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4.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4.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4.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4.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4.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4.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4.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4.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4.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4.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4.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4.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4.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4.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4.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4.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4.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4.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4.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4.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4.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4.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4.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4.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4.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4.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4.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4.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4.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4.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4.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4.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4.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4.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4.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4.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4.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4.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4.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4.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4.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4.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4.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4.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4.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4.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4.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4.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4.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4.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4.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4.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4.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4.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4.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4.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4.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4.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4.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4.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4.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4.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4.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4.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4.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4.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4.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4.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4.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4.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4.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4.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4.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4.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4.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4.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4.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4.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4.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4.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4.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4.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4.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4.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4.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4.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4.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4.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4.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4.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4.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4.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4.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4.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4.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4.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4.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4.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4.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4.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4.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4.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4.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4.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4.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4.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4.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4.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4.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4.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4.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4.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4.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4.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4.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4.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4.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4.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4.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4.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4.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4.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4.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4.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4.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4.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4.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4.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4.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4.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4.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4.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4.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4.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4.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4.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4.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4.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4.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4.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4.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4.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4.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4.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4.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4.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4.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4.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4.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4.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4.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4.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4.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4.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4.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4.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4.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4.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4.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4.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4.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4.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4.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4.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4.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4.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4.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4.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4.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4.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4.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4.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4.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4.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4.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4.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4.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4.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4.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4.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4.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4.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4.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4.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4.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4.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4.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4.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4.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4.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4.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4.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4.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4.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4.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4.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4.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4.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4.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4.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4.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4.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4.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4.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4.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4.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4.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4.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4.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4.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4.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4.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4.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4.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4.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4.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4.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4.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4.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4.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4.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4.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4.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4.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4.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4.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4.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4.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4.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4.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4.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4.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4.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4.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4.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4.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4.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4.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4.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4.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4.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4.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4.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4.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4.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4.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4.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4.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4.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4.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4.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4.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4.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4.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4.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4.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4.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4.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4.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4.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4.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4.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4.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4.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4.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4.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4.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4.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4.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4.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4.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4.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4.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4.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4.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4.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4.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4.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4.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4.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4.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4.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4.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4.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4.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4.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4.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4.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4.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4.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4.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4.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4.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4.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4.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4.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4.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4.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4.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4.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4.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4.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4.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4.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4.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4.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4.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4.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4.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4.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4.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4.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4.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4.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4.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4.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4.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4.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4.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4.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4.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4.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4.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4.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4.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4.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4.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4.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4.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4.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4.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4.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4.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4.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4.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4.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4.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4.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4.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4.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4.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4.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4.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4.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4.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4.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4.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4.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4.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4.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4.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4.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4.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4.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4.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4.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4.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4.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4.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4.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4.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4.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4.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4.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4.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4.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4.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4.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4.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4.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4.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4.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4.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4.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4.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4.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4.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4.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4.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4.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4.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4.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4.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4.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4.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4.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4.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4.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4.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4.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4.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4.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4.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4.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4.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4.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4.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4.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4.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4.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4.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4.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4.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4.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4.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4.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4.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4.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4.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4.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4.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4.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4.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4.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4.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4.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4.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4.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4.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4.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4.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4.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4.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4.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4.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4.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4.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4.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4.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4.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4.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4.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4.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4.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4.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4.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4.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4.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4.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4.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4.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4.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4.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4.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4.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4.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4.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4.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4.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4.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4.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4.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4.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4.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4.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4.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4.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4.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4.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4.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4.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4.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4.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4.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4.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4.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4.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4.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4.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4.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4.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4.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4.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4.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4.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4.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4.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4.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4.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4.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4.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4.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4.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4.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4.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4.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4.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4.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4.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4.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4.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4.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4.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4.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4.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4.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4.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4.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4.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4.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4.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4.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4.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4.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4.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4.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4.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4.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4.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4.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4.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4.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4.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4.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4.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4.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4.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4.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4.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4.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4.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4.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4.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4.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4.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4.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4.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4.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4.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4.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4.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4.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4.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4.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4.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4.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4.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4.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4.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4.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4.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4.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4.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4.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4.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4.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4.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4.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4.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4.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4.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4.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4.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4.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4.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4.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4.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4.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4.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4.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4.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4.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4.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4.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4.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4.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4.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4.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4.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4.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4.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4.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4.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4.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4.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4.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4.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4.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4.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4.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4.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4.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4.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4.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4.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4.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4.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4.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4.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4.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4.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4.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4.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4.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4.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4.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4.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4.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4.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4.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4.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4.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4.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4.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4.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4.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4.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4.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4.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4.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4.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4.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4.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4.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4.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4.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4.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4.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4.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4.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4.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4.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4.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4.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4.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4.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4.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4.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4.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4.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4.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4.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4.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4.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4.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4.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4.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4.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4.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4.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4.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4.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4.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4.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4.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4.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4.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4.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4.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4.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4.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4.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4.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4.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4.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4.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4.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4.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4.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4.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4.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4.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4.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4.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4.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4.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4.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4.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4.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4.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4.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4.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4.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4.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4.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4.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4.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4.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4.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4.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4.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4.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4.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4.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4.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4.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4.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4.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4.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4.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4.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4.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4.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4.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4.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4.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4.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4.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4.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4.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4.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4.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4.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4.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4.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4.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4.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4.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4.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4.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4.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4.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4.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4.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4.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4.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4.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4.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4.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4.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4.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4.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4.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4.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4.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4.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4.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4.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4.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4.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4.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4.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4.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4.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4.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4.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4.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4.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4.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4.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4.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4.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4.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4.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4.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4.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4.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4.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4.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4.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4.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4.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4.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4.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4.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4.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4.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4.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4.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4.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4.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4.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4.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4.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4.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4.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4.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4.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4.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4.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4.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4.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4.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4.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4.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4.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4.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4.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4.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4.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4.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4.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4.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4.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4.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4.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4.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4.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4.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4.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4.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4.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4.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4.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4.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4.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4.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4.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4.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4.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4.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4.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4.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4.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4.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4.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4.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4.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4.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4.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4.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4.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4.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4.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4.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4.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4.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4.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4.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4.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4.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4.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4.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4.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4.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4.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4.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4.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4.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4.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4.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4.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4.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4.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4.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4.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4.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4.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4.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4.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4.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4.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4.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4.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4.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4.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4.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4.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4.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4.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4.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4.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4.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4.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4.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4.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4.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4.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4.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4.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4.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4.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4.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4.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4.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4.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4.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4.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4.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4.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4.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4.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4.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4.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4.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4.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4.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4.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4.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4.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4.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4.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4.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4.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4.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4.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4.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4.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4.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4.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4.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4.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4.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4.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4.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4.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4.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4.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4.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4.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4.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4.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4.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4.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4.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4.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4.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4.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4.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4.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4.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4.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4.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4.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4.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4.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4.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4.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4.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4.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4.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4.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4.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4.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4.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4.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4.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4.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4.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4.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4.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4.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4.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4.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4.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4.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4.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4.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4.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4.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4.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4.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4.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4.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4.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4.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4.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4.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4.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4.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4.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4.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4.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4.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4.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4.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4.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4.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4.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4.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4.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4.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4.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4.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4.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4.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4.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4.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4.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4.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4.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4.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4.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4.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4.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4.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4.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4.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4.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4.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4.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4.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4.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4.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4.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4.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4.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4.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4.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4.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4.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4.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4.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4.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4.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4.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4.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4.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4.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4.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4.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4.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4.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4.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4.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4.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4.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4.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4.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4.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4.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4.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4.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4.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4.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4.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4.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4.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4.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4.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4.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4.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4.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4.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4.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4.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4.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4.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4.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4.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4.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4.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4.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4.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4.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4.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4.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4.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4.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4.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4.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4.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4.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4.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4.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4.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4.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4.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4.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4.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4.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4.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4.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4.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4.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4.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4.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4.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4.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4.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4.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4.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4.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4.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4.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4.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4.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4.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4.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4.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4.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4.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4.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4.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4.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4.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4.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4.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4.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4.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4.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4.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4.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4.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4.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4.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4.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4.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4.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4.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4.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4.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4.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4.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4.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4.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4.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4.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4.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4.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4.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4.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4.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4.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4.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4.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4.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4.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4.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4.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4.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4.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4.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4.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4.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4.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4.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4.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4.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4.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4.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4.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4.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4.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4.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4.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4.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4.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4.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4.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4.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4.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4.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4.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4.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4.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4.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4.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4.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4.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4.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4.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4.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4.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4.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4.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4.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4.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4.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4.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4.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4.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4.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4.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4.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4.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4.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4.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4.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4.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4.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4.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4.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4.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4.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4.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4.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4.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4.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4.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4.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4.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4.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4.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4.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4.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4.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4.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4.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4.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4.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4.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4.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4.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4.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4.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4.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4.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4.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4.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4.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4.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4.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4.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4.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4.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4.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4.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4.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4.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4.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4.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4.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4.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4.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4.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4.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4.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4.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4.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4.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4.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4.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4.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4.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4.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4.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4.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4.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4.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4.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4.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4.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4.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4.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4.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4.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4.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4.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4.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4.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4.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4.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4.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4.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4.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4.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4.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4.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4.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4.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4.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4.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4.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4.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4.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4.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4.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4.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4.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4.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4.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4.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4.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4.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4.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4.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4.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4.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4.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4.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4.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4.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4.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4.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4.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4.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4.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4.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4.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4.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4.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4.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4.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4.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4.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4.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4.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4.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4.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4.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4.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4.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4.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4.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4.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4.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4.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4.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4.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4.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4.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4.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4.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4.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4.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4.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4.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4.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4.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4.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4.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4.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4.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4.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4.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4.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4.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4.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4.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4.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4.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4.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4.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4.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4.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4.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4.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4.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4.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4.5">
      <c r="A5683" s="198">
        <v>45726</v>
      </c>
      <c r="B5683" s="197">
        <v>1268.4392</v>
      </c>
      <c r="C5683" s="197">
        <v>1657.0811000000001</v>
      </c>
      <c r="D5683" s="197">
        <v>1364.4834000000001</v>
      </c>
      <c r="E5683" s="197">
        <v>967.92420000000004</v>
      </c>
      <c r="F5683" s="197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4.5">
      <c r="A5684" s="198">
        <v>45727</v>
      </c>
      <c r="B5684" s="197">
        <v>1258.3279</v>
      </c>
      <c r="C5684" s="197">
        <v>1644.3802000000001</v>
      </c>
      <c r="D5684" s="197">
        <v>1355.8055999999999</v>
      </c>
      <c r="E5684" s="197">
        <v>960.8365</v>
      </c>
      <c r="F5684" s="197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4.5">
      <c r="A5685" s="198">
        <v>45728</v>
      </c>
      <c r="B5685" s="197">
        <v>1272.4864</v>
      </c>
      <c r="C5685" s="197">
        <v>1655.6374000000001</v>
      </c>
      <c r="D5685" s="197">
        <v>1364.1166000000001</v>
      </c>
      <c r="E5685" s="197">
        <v>973.0412</v>
      </c>
      <c r="F5685" s="197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4.5">
      <c r="A5686" s="198">
        <v>45729</v>
      </c>
      <c r="B5686" s="197">
        <v>1265.6903</v>
      </c>
      <c r="C5686" s="197">
        <v>1648.1296</v>
      </c>
      <c r="D5686" s="197">
        <v>1357.3028999999999</v>
      </c>
      <c r="E5686" s="197">
        <v>968.57270000000005</v>
      </c>
      <c r="F5686" s="197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4.5">
      <c r="A5687" s="198">
        <v>45730</v>
      </c>
      <c r="B5687" s="197">
        <v>1276.4503</v>
      </c>
      <c r="C5687" s="197">
        <v>1666.1323</v>
      </c>
      <c r="D5687" s="197">
        <v>1371.8749</v>
      </c>
      <c r="E5687" s="197">
        <v>978.11969999999997</v>
      </c>
      <c r="F5687" s="197">
        <v>1101.6655000000001</v>
      </c>
      <c r="G5687" s="108" t="e">
        <f>G5686*#REF!/#REF!</f>
        <v>#REF!</v>
      </c>
      <c r="H5687" s="108">
        <f t="shared" si="132"/>
        <v>880.11279948270942</v>
      </c>
      <c r="I5687" s="108">
        <f t="shared" si="133"/>
        <v>991.34338121120186</v>
      </c>
      <c r="J5687" s="108">
        <f t="shared" si="134"/>
        <v>785.92163879745647</v>
      </c>
    </row>
    <row r="5688" spans="1:10" ht="14.5">
      <c r="A5688" s="198">
        <v>45733</v>
      </c>
      <c r="B5688" s="197">
        <v>1287.1890000000001</v>
      </c>
      <c r="C5688" s="197">
        <v>1680.0640000000001</v>
      </c>
      <c r="D5688" s="197">
        <v>1385.2392</v>
      </c>
      <c r="E5688" s="197">
        <v>984.28020000000004</v>
      </c>
      <c r="F5688" s="197">
        <v>1115.3719000000001</v>
      </c>
      <c r="G5688" s="108" t="e">
        <f>G5687*#REF!/#REF!</f>
        <v>#REF!</v>
      </c>
      <c r="H5688" s="108">
        <f t="shared" si="132"/>
        <v>887.51713580493447</v>
      </c>
      <c r="I5688" s="108">
        <f t="shared" si="133"/>
        <v>1001.0006833088792</v>
      </c>
      <c r="J5688" s="108">
        <f t="shared" si="134"/>
        <v>795.69970332794549</v>
      </c>
    </row>
    <row r="5689" spans="1:10" ht="14.5">
      <c r="A5689" s="198">
        <v>45734</v>
      </c>
      <c r="B5689" s="197">
        <v>1278.3661</v>
      </c>
      <c r="C5689" s="197">
        <v>1668.3629000000001</v>
      </c>
      <c r="D5689" s="197">
        <v>1376.3904</v>
      </c>
      <c r="E5689" s="197">
        <v>975.02470000000005</v>
      </c>
      <c r="F5689" s="197">
        <v>1111.1007</v>
      </c>
      <c r="G5689" s="108" t="e">
        <f>G5688*#REF!/#REF!</f>
        <v>#REF!</v>
      </c>
      <c r="H5689" s="108">
        <f t="shared" si="132"/>
        <v>881.43374405943837</v>
      </c>
      <c r="I5689" s="108">
        <f t="shared" si="133"/>
        <v>994.60636899373151</v>
      </c>
      <c r="J5689" s="108">
        <f t="shared" si="134"/>
        <v>792.65265456075451</v>
      </c>
    </row>
    <row r="5690" spans="1:10" ht="14.5">
      <c r="A5690" s="198">
        <v>45735</v>
      </c>
      <c r="B5690" s="197">
        <v>1274.9314999999999</v>
      </c>
      <c r="C5690" s="197">
        <v>1663.1994</v>
      </c>
      <c r="D5690" s="197">
        <v>1372.6937</v>
      </c>
      <c r="E5690" s="197">
        <v>970.02030000000002</v>
      </c>
      <c r="F5690" s="197">
        <v>1108.9676999999999</v>
      </c>
      <c r="G5690" s="108" t="e">
        <f>G5689*#REF!/#REF!</f>
        <v>#REF!</v>
      </c>
      <c r="H5690" s="108">
        <f t="shared" si="132"/>
        <v>879.06558650477029</v>
      </c>
      <c r="I5690" s="108">
        <f t="shared" si="133"/>
        <v>991.9350619544939</v>
      </c>
      <c r="J5690" s="108">
        <f t="shared" si="134"/>
        <v>791.13098500175045</v>
      </c>
    </row>
    <row r="5691" spans="1:10" ht="14.5">
      <c r="A5691" s="198">
        <v>45736</v>
      </c>
      <c r="B5691" s="197">
        <v>1282.3123000000001</v>
      </c>
      <c r="C5691" s="197">
        <v>1673.5148999999999</v>
      </c>
      <c r="D5691" s="197">
        <v>1383.6030000000001</v>
      </c>
      <c r="E5691" s="197">
        <v>975.88229999999999</v>
      </c>
      <c r="F5691" s="197">
        <v>1119.0542</v>
      </c>
      <c r="G5691" s="108" t="e">
        <f>G5690*#REF!/#REF!</f>
        <v>#REF!</v>
      </c>
      <c r="H5691" s="108">
        <f t="shared" si="132"/>
        <v>884.15464994141325</v>
      </c>
      <c r="I5691" s="108">
        <f t="shared" si="133"/>
        <v>999.81833348941836</v>
      </c>
      <c r="J5691" s="108">
        <f t="shared" si="134"/>
        <v>798.32663432518905</v>
      </c>
    </row>
    <row r="5692" spans="1:10" ht="14.5">
      <c r="A5692" s="198">
        <v>45737</v>
      </c>
      <c r="B5692" s="197">
        <v>1282.1803</v>
      </c>
      <c r="C5692" s="197">
        <v>1674.8431</v>
      </c>
      <c r="D5692" s="197">
        <v>1383.5744</v>
      </c>
      <c r="E5692" s="197">
        <v>975.03890000000001</v>
      </c>
      <c r="F5692" s="197">
        <v>1117.3510000000001</v>
      </c>
      <c r="G5692" s="108" t="e">
        <f>G5691*#REF!/#REF!</f>
        <v>#REF!</v>
      </c>
      <c r="H5692" s="108">
        <f t="shared" si="132"/>
        <v>884.06363590856631</v>
      </c>
      <c r="I5692" s="108">
        <f t="shared" si="133"/>
        <v>999.79766657532673</v>
      </c>
      <c r="J5692" s="108">
        <f t="shared" si="134"/>
        <v>797.11158153902147</v>
      </c>
    </row>
    <row r="5693" spans="1:10" ht="14.5">
      <c r="A5693" s="198">
        <v>45740</v>
      </c>
      <c r="B5693" s="197">
        <v>1264.6098</v>
      </c>
      <c r="C5693" s="197">
        <v>1652.1992</v>
      </c>
      <c r="D5693" s="197">
        <v>1367.6687999999999</v>
      </c>
      <c r="E5693" s="197">
        <v>957.24379999999996</v>
      </c>
      <c r="F5693" s="197">
        <v>1108.2892999999999</v>
      </c>
      <c r="G5693" s="108" t="e">
        <f>G5692*#REF!/#REF!</f>
        <v>#REF!</v>
      </c>
      <c r="H5693" s="108">
        <f t="shared" si="132"/>
        <v>871.94877178631191</v>
      </c>
      <c r="I5693" s="108">
        <f t="shared" si="133"/>
        <v>988.30397186293499</v>
      </c>
      <c r="J5693" s="108">
        <f t="shared" si="134"/>
        <v>790.64701846221544</v>
      </c>
    </row>
    <row r="5694" spans="1:10" ht="14.5">
      <c r="A5694" s="198">
        <v>45741</v>
      </c>
      <c r="B5694" s="197">
        <v>1264.4585999999999</v>
      </c>
      <c r="C5694" s="197">
        <v>1659.7568000000001</v>
      </c>
      <c r="D5694" s="197">
        <v>1373.5651</v>
      </c>
      <c r="E5694" s="197">
        <v>954.39859999999999</v>
      </c>
      <c r="F5694" s="197">
        <v>1113.9345000000001</v>
      </c>
      <c r="G5694" s="108" t="e">
        <f>G5693*#REF!/#REF!</f>
        <v>#REF!</v>
      </c>
      <c r="H5694" s="108">
        <f t="shared" si="132"/>
        <v>871.8445193486873</v>
      </c>
      <c r="I5694" s="108">
        <f t="shared" si="133"/>
        <v>992.56475247684932</v>
      </c>
      <c r="J5694" s="108">
        <f t="shared" si="134"/>
        <v>794.67427068654263</v>
      </c>
    </row>
    <row r="5695" spans="1:10" ht="14.5">
      <c r="A5695" s="198">
        <v>45742</v>
      </c>
      <c r="B5695" s="197">
        <v>1270.0118</v>
      </c>
      <c r="C5695" s="197">
        <v>1664.8837000000001</v>
      </c>
      <c r="D5695" s="197">
        <v>1377.4523999999999</v>
      </c>
      <c r="E5695" s="197">
        <v>960.41880000000003</v>
      </c>
      <c r="F5695" s="197">
        <v>1115.4390000000001</v>
      </c>
      <c r="G5695" s="108" t="e">
        <f>G5694*#REF!/#REF!</f>
        <v>#REF!</v>
      </c>
      <c r="H5695" s="108">
        <f t="shared" si="132"/>
        <v>875.67345213054921</v>
      </c>
      <c r="I5695" s="108">
        <f t="shared" si="133"/>
        <v>995.37379076873879</v>
      </c>
      <c r="J5695" s="108">
        <f t="shared" si="134"/>
        <v>795.7475720702846</v>
      </c>
    </row>
    <row r="5696" spans="1:10" ht="14.5">
      <c r="A5696" s="198">
        <v>45743</v>
      </c>
      <c r="B5696" s="197">
        <v>1273.3915999999999</v>
      </c>
      <c r="C5696" s="197">
        <v>1669.3515</v>
      </c>
      <c r="D5696" s="197">
        <v>1377.2648999999999</v>
      </c>
      <c r="E5696" s="197">
        <v>963.71900000000005</v>
      </c>
      <c r="F5696" s="197">
        <v>1109.7285999999999</v>
      </c>
      <c r="G5696" s="108" t="e">
        <f>G5695*#REF!/#REF!</f>
        <v>#REF!</v>
      </c>
      <c r="H5696" s="108">
        <f t="shared" si="132"/>
        <v>878.00382507158088</v>
      </c>
      <c r="I5696" s="108">
        <f t="shared" si="133"/>
        <v>995.2382996361456</v>
      </c>
      <c r="J5696" s="108">
        <f t="shared" si="134"/>
        <v>791.6738065523582</v>
      </c>
    </row>
    <row r="5697" spans="1:10" ht="14.5">
      <c r="A5697" s="198">
        <v>45744</v>
      </c>
      <c r="B5697" s="197">
        <v>1290.0769</v>
      </c>
      <c r="C5697" s="197">
        <v>1693.4444000000001</v>
      </c>
      <c r="D5697" s="197">
        <v>1396.3141000000001</v>
      </c>
      <c r="E5697" s="197">
        <v>978.74839999999995</v>
      </c>
      <c r="F5697" s="197">
        <v>1125.3017</v>
      </c>
      <c r="G5697" s="108" t="e">
        <f>G5696*#REF!/#REF!</f>
        <v>#REF!</v>
      </c>
      <c r="H5697" s="108">
        <f t="shared" si="132"/>
        <v>889.50834357356177</v>
      </c>
      <c r="I5697" s="108">
        <f t="shared" si="133"/>
        <v>1009.0036206121097</v>
      </c>
      <c r="J5697" s="108">
        <f t="shared" si="134"/>
        <v>802.78356380004971</v>
      </c>
    </row>
    <row r="5698" spans="1:10" ht="14.5">
      <c r="A5698" s="198">
        <v>45747</v>
      </c>
      <c r="B5698" s="197">
        <v>1283.2026000000001</v>
      </c>
      <c r="C5698" s="197">
        <v>1683.6468</v>
      </c>
      <c r="D5698" s="197">
        <v>1386.4241999999999</v>
      </c>
      <c r="E5698" s="197">
        <v>973.18209999999999</v>
      </c>
      <c r="F5698" s="197">
        <v>1117.4319</v>
      </c>
      <c r="G5698" s="108" t="e">
        <f>G5697*#REF!/#REF!</f>
        <v>#REF!</v>
      </c>
      <c r="H5698" s="108">
        <f t="shared" si="132"/>
        <v>884.76851201295665</v>
      </c>
      <c r="I5698" s="108">
        <f t="shared" si="133"/>
        <v>1001.8569872668675</v>
      </c>
      <c r="J5698" s="108">
        <f t="shared" si="134"/>
        <v>797.16929511957619</v>
      </c>
    </row>
    <row r="5699" spans="1:10" ht="14.5">
      <c r="A5699" s="198">
        <v>45748</v>
      </c>
      <c r="B5699" s="197">
        <v>1294.1215</v>
      </c>
      <c r="C5699" s="197">
        <v>1701.7637999999999</v>
      </c>
      <c r="D5699" s="197">
        <v>1399.6041</v>
      </c>
      <c r="E5699" s="197">
        <v>983.57370000000003</v>
      </c>
      <c r="F5699" s="197">
        <v>1122.5088000000001</v>
      </c>
      <c r="G5699" s="108" t="e">
        <f>G5698*#REF!/#REF!</f>
        <v>#REF!</v>
      </c>
      <c r="H5699" s="108">
        <f t="shared" si="132"/>
        <v>892.29709628002274</v>
      </c>
      <c r="I5699" s="108">
        <f t="shared" si="133"/>
        <v>1011.3810383520106</v>
      </c>
      <c r="J5699" s="108">
        <f t="shared" si="134"/>
        <v>800.79112549187232</v>
      </c>
    </row>
    <row r="5700" spans="1:10" ht="14.5">
      <c r="A5700" s="198">
        <v>45749</v>
      </c>
      <c r="B5700" s="197">
        <v>1281.1367</v>
      </c>
      <c r="C5700" s="197">
        <v>1686.7626</v>
      </c>
      <c r="D5700" s="197">
        <v>1388.5415</v>
      </c>
      <c r="E5700" s="197">
        <v>969.90340000000003</v>
      </c>
      <c r="F5700" s="197">
        <v>1115.1378999999999</v>
      </c>
      <c r="G5700" s="108" t="e">
        <f>G5699*#REF!/#REF!</f>
        <v>#REF!</v>
      </c>
      <c r="H5700" s="108">
        <f t="shared" si="132"/>
        <v>883.34407344887677</v>
      </c>
      <c r="I5700" s="108">
        <f t="shared" si="133"/>
        <v>1003.3869892670781</v>
      </c>
      <c r="J5700" s="108">
        <f t="shared" si="134"/>
        <v>795.5327691147213</v>
      </c>
    </row>
    <row r="5701" spans="1:10" ht="14.5">
      <c r="A5701" s="198">
        <v>45750</v>
      </c>
      <c r="B5701" s="197">
        <v>1308.7942</v>
      </c>
      <c r="C5701" s="197">
        <v>1721.4572000000001</v>
      </c>
      <c r="D5701" s="197">
        <v>1413.8821</v>
      </c>
      <c r="E5701" s="197">
        <v>1004.896</v>
      </c>
      <c r="F5701" s="197">
        <v>1127.5282999999999</v>
      </c>
      <c r="G5701" s="108" t="e">
        <f>G5700*#REF!/#REF!</f>
        <v>#REF!</v>
      </c>
      <c r="H5701" s="108">
        <f t="shared" si="132"/>
        <v>902.41392658118673</v>
      </c>
      <c r="I5701" s="108">
        <f t="shared" si="133"/>
        <v>1021.6985977715566</v>
      </c>
      <c r="J5701" s="108">
        <f t="shared" si="134"/>
        <v>804.37200704434338</v>
      </c>
    </row>
    <row r="5702" spans="1:10" ht="14.5">
      <c r="A5702" s="198">
        <v>45751</v>
      </c>
      <c r="B5702" s="197">
        <v>1260.6234999999999</v>
      </c>
      <c r="C5702" s="197">
        <v>1656.6595</v>
      </c>
      <c r="D5702" s="197">
        <v>1354.9659999999999</v>
      </c>
      <c r="E5702" s="197">
        <v>977.76110000000006</v>
      </c>
      <c r="F5702" s="197">
        <v>1063.9704999999999</v>
      </c>
      <c r="G5702" s="108" t="e">
        <f>G5701*#REF!/#REF!</f>
        <v>#REF!</v>
      </c>
      <c r="H5702" s="108">
        <f t="shared" si="132"/>
        <v>869.20021694435877</v>
      </c>
      <c r="I5702" s="108">
        <f t="shared" si="133"/>
        <v>979.12468248104619</v>
      </c>
      <c r="J5702" s="108">
        <f t="shared" si="134"/>
        <v>759.03024919283496</v>
      </c>
    </row>
    <row r="5703" spans="1:10" ht="14.5">
      <c r="A5703" s="198">
        <v>45754</v>
      </c>
      <c r="B5703" s="197">
        <v>1213.7435</v>
      </c>
      <c r="C5703" s="197">
        <v>1587.6538</v>
      </c>
      <c r="D5703" s="197">
        <v>1293.7606000000001</v>
      </c>
      <c r="E5703" s="197">
        <v>943.07759999999996</v>
      </c>
      <c r="F5703" s="197">
        <v>1011.4096</v>
      </c>
      <c r="G5703" s="108" t="e">
        <f>G5702*#REF!/#REF!</f>
        <v>#REF!</v>
      </c>
      <c r="H5703" s="108">
        <f t="shared" ref="H5703:H5766" si="135">H5702*B5703/B5702</f>
        <v>836.87644527870975</v>
      </c>
      <c r="I5703" s="108">
        <f t="shared" ref="I5703:I5766" si="136">I5702*D5703/D5702</f>
        <v>934.89647465802682</v>
      </c>
      <c r="J5703" s="108">
        <f t="shared" ref="J5703:J5766" si="137">J5702*F5703/F5702</f>
        <v>721.53361462937698</v>
      </c>
    </row>
    <row r="5704" spans="1:10" ht="14.5">
      <c r="A5704" s="198">
        <v>45755</v>
      </c>
      <c r="B5704" s="197">
        <v>1231.2396000000001</v>
      </c>
      <c r="C5704" s="197">
        <v>1608.3717999999999</v>
      </c>
      <c r="D5704" s="197">
        <v>1315.4793999999999</v>
      </c>
      <c r="E5704" s="197">
        <v>954.61810000000003</v>
      </c>
      <c r="F5704" s="197">
        <v>1034.3090999999999</v>
      </c>
      <c r="G5704" s="108" t="e">
        <f>G5703*#REF!/#REF!</f>
        <v>#REF!</v>
      </c>
      <c r="H5704" s="108">
        <f t="shared" si="135"/>
        <v>848.94001058245055</v>
      </c>
      <c r="I5704" s="108">
        <f t="shared" si="136"/>
        <v>950.59090031436756</v>
      </c>
      <c r="J5704" s="108">
        <f t="shared" si="137"/>
        <v>737.86998221794386</v>
      </c>
    </row>
    <row r="5705" spans="1:10" ht="14.5">
      <c r="A5705" s="198">
        <v>45756</v>
      </c>
      <c r="B5705" s="197">
        <v>1181.4594</v>
      </c>
      <c r="C5705" s="197">
        <v>1548.4648</v>
      </c>
      <c r="D5705" s="197">
        <v>1263.9628</v>
      </c>
      <c r="E5705" s="197">
        <v>916.96029999999996</v>
      </c>
      <c r="F5705" s="197">
        <v>988.86</v>
      </c>
      <c r="G5705" s="108" t="e">
        <f>G5704*#REF!/#REF!</f>
        <v>#REF!</v>
      </c>
      <c r="H5705" s="108">
        <f t="shared" si="135"/>
        <v>814.6165502951136</v>
      </c>
      <c r="I5705" s="108">
        <f t="shared" si="136"/>
        <v>913.36400708051292</v>
      </c>
      <c r="J5705" s="108">
        <f t="shared" si="137"/>
        <v>705.44686362716527</v>
      </c>
    </row>
    <row r="5706" spans="1:10" ht="14.5">
      <c r="A5706" s="198">
        <v>45757</v>
      </c>
      <c r="B5706" s="197">
        <v>1222.0162</v>
      </c>
      <c r="C5706" s="197">
        <v>1604.9251999999999</v>
      </c>
      <c r="D5706" s="197">
        <v>1310.4119000000001</v>
      </c>
      <c r="E5706" s="197">
        <v>945.58969999999999</v>
      </c>
      <c r="F5706" s="197">
        <v>1029.2719999999999</v>
      </c>
      <c r="G5706" s="108" t="e">
        <f>G5705*#REF!/#REF!</f>
        <v>#REF!</v>
      </c>
      <c r="H5706" s="108">
        <f t="shared" si="135"/>
        <v>842.58047398729377</v>
      </c>
      <c r="I5706" s="108">
        <f t="shared" si="136"/>
        <v>946.92902663748362</v>
      </c>
      <c r="J5706" s="108">
        <f t="shared" si="137"/>
        <v>734.27654492977729</v>
      </c>
    </row>
    <row r="5707" spans="1:10" ht="14.5">
      <c r="A5707" s="198">
        <v>45758</v>
      </c>
      <c r="B5707" s="197">
        <v>1252.3522</v>
      </c>
      <c r="C5707" s="197">
        <v>1637.8751999999999</v>
      </c>
      <c r="D5707" s="197">
        <v>1332.7074</v>
      </c>
      <c r="E5707" s="197">
        <v>975.93520000000001</v>
      </c>
      <c r="F5707" s="197">
        <v>1037.18</v>
      </c>
      <c r="G5707" s="108" t="e">
        <f>G5706*#REF!/#REF!</f>
        <v>#REF!</v>
      </c>
      <c r="H5707" s="108">
        <f t="shared" si="135"/>
        <v>863.49715353612351</v>
      </c>
      <c r="I5707" s="108">
        <f t="shared" si="136"/>
        <v>963.04018688671204</v>
      </c>
      <c r="J5707" s="108">
        <f t="shared" si="137"/>
        <v>739.91806526386267</v>
      </c>
    </row>
    <row r="5708" spans="1:10" ht="14.5">
      <c r="A5708" s="198">
        <v>45761</v>
      </c>
      <c r="B5708" s="197">
        <v>1273.7511</v>
      </c>
      <c r="C5708" s="197">
        <v>1667.1757</v>
      </c>
      <c r="D5708" s="197">
        <v>1359.2917</v>
      </c>
      <c r="E5708" s="197">
        <v>993.77319999999997</v>
      </c>
      <c r="F5708" s="197">
        <v>1063.0277000000001</v>
      </c>
      <c r="G5708" s="108" t="e">
        <f>G5707*#REF!/#REF!</f>
        <v>#REF!</v>
      </c>
      <c r="H5708" s="108">
        <f t="shared" si="135"/>
        <v>878.25170041103956</v>
      </c>
      <c r="I5708" s="108">
        <f t="shared" si="136"/>
        <v>982.25051710642288</v>
      </c>
      <c r="J5708" s="108">
        <f t="shared" si="137"/>
        <v>758.35766126023816</v>
      </c>
    </row>
    <row r="5709" spans="1:10" ht="14.5">
      <c r="A5709" s="198">
        <v>45762</v>
      </c>
      <c r="B5709" s="197">
        <v>1311.8733</v>
      </c>
      <c r="C5709" s="197">
        <v>1711.8133</v>
      </c>
      <c r="D5709" s="197">
        <v>1396.3606</v>
      </c>
      <c r="E5709" s="197">
        <v>1025.729</v>
      </c>
      <c r="F5709" s="197">
        <v>1096.3051</v>
      </c>
      <c r="G5709" s="108" t="e">
        <f>G5708*#REF!/#REF!</f>
        <v>#REF!</v>
      </c>
      <c r="H5709" s="108">
        <f t="shared" si="135"/>
        <v>904.53696679739232</v>
      </c>
      <c r="I5709" s="108">
        <f t="shared" si="136"/>
        <v>1009.0372224129927</v>
      </c>
      <c r="J5709" s="108">
        <f t="shared" si="137"/>
        <v>782.09756120529266</v>
      </c>
    </row>
    <row r="5710" spans="1:10" ht="14.5">
      <c r="G5710" s="108" t="e">
        <f>G5709*#REF!/#REF!</f>
        <v>#REF!</v>
      </c>
      <c r="H5710" s="108">
        <f t="shared" si="135"/>
        <v>0</v>
      </c>
      <c r="I5710" s="108">
        <f t="shared" si="136"/>
        <v>0</v>
      </c>
      <c r="J5710" s="108">
        <f t="shared" si="137"/>
        <v>0</v>
      </c>
    </row>
    <row r="5711" spans="1:10" ht="14.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1:10" ht="14.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4.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4.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4.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4.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4.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4.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4.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4.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4.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4.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4.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4.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4.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4.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4.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4.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4.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4.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4.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4.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4.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4.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4.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4.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4.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4.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4.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4.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4.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4.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4.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4.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4.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4.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4.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4.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4.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4.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4.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4.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709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7" width="10.90625" customWidth="1"/>
    <col min="8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  <row r="5683" spans="1:6">
      <c r="A5683" s="198">
        <v>45726</v>
      </c>
      <c r="B5683" s="197">
        <v>2759.5589</v>
      </c>
      <c r="C5683" s="197">
        <v>3530.3425000000002</v>
      </c>
      <c r="D5683" s="197">
        <v>2757.3362999999999</v>
      </c>
      <c r="E5683" s="197">
        <v>1975.9693</v>
      </c>
      <c r="F5683" s="197">
        <v>2665.0365999999999</v>
      </c>
    </row>
    <row r="5684" spans="1:6">
      <c r="A5684" s="198">
        <v>45727</v>
      </c>
      <c r="B5684" s="197">
        <v>2737.5612999999998</v>
      </c>
      <c r="C5684" s="197">
        <v>3503.2838999999999</v>
      </c>
      <c r="D5684" s="197">
        <v>2739.8002999999999</v>
      </c>
      <c r="E5684" s="197">
        <v>1961.5002999999999</v>
      </c>
      <c r="F5684" s="197">
        <v>2647.8989000000001</v>
      </c>
    </row>
    <row r="5685" spans="1:6">
      <c r="A5685" s="198">
        <v>45728</v>
      </c>
      <c r="B5685" s="197">
        <v>2768.3638999999998</v>
      </c>
      <c r="C5685" s="197">
        <v>3527.2669000000001</v>
      </c>
      <c r="D5685" s="197">
        <v>2756.5951</v>
      </c>
      <c r="E5685" s="197">
        <v>1986.4154000000001</v>
      </c>
      <c r="F5685" s="197">
        <v>2671.7685999999999</v>
      </c>
    </row>
    <row r="5686" spans="1:6">
      <c r="A5686" s="198">
        <v>45729</v>
      </c>
      <c r="B5686" s="197">
        <v>2753.5785999999998</v>
      </c>
      <c r="C5686" s="197">
        <v>3511.2718</v>
      </c>
      <c r="D5686" s="197">
        <v>2742.8508000000002</v>
      </c>
      <c r="E5686" s="197">
        <v>1977.2933</v>
      </c>
      <c r="F5686" s="197">
        <v>2658.9081000000001</v>
      </c>
    </row>
    <row r="5687" spans="1:6">
      <c r="A5687" s="198">
        <v>45730</v>
      </c>
      <c r="B5687" s="197">
        <v>2776.9874</v>
      </c>
      <c r="C5687" s="197">
        <v>3549.6257999999998</v>
      </c>
      <c r="D5687" s="197">
        <v>2772.2979999999998</v>
      </c>
      <c r="E5687" s="197">
        <v>1996.7828999999999</v>
      </c>
      <c r="F5687" s="197">
        <v>2684.4203000000002</v>
      </c>
    </row>
    <row r="5688" spans="1:6">
      <c r="A5688" s="198">
        <v>45733</v>
      </c>
      <c r="B5688" s="197">
        <v>2800.3503000000001</v>
      </c>
      <c r="C5688" s="197">
        <v>3579.3067999999998</v>
      </c>
      <c r="D5688" s="197">
        <v>2799.3047999999999</v>
      </c>
      <c r="E5688" s="197">
        <v>2009.3594000000001</v>
      </c>
      <c r="F5688" s="197">
        <v>2717.8184999999999</v>
      </c>
    </row>
    <row r="5689" spans="1:6">
      <c r="A5689" s="198">
        <v>45734</v>
      </c>
      <c r="B5689" s="197">
        <v>2781.1554999999998</v>
      </c>
      <c r="C5689" s="197">
        <v>3554.3780000000002</v>
      </c>
      <c r="D5689" s="197">
        <v>2781.4231</v>
      </c>
      <c r="E5689" s="197">
        <v>1990.4646</v>
      </c>
      <c r="F5689" s="197">
        <v>2707.4110000000001</v>
      </c>
    </row>
    <row r="5690" spans="1:6">
      <c r="A5690" s="198">
        <v>45735</v>
      </c>
      <c r="B5690" s="197">
        <v>2773.6833999999999</v>
      </c>
      <c r="C5690" s="197">
        <v>3543.3773000000001</v>
      </c>
      <c r="D5690" s="197">
        <v>2774.5693999999999</v>
      </c>
      <c r="E5690" s="197">
        <v>1980.2484999999999</v>
      </c>
      <c r="F5690" s="197">
        <v>2702.2136</v>
      </c>
    </row>
    <row r="5691" spans="1:6">
      <c r="A5691" s="198">
        <v>45736</v>
      </c>
      <c r="B5691" s="197">
        <v>2789.7406999999998</v>
      </c>
      <c r="C5691" s="197">
        <v>3565.3541</v>
      </c>
      <c r="D5691" s="197">
        <v>2796.62</v>
      </c>
      <c r="E5691" s="197">
        <v>1992.2155</v>
      </c>
      <c r="F5691" s="197">
        <v>2726.7912000000001</v>
      </c>
    </row>
    <row r="5692" spans="1:6">
      <c r="A5692" s="198">
        <v>45737</v>
      </c>
      <c r="B5692" s="197">
        <v>2789.4533999999999</v>
      </c>
      <c r="C5692" s="197">
        <v>3576.35</v>
      </c>
      <c r="D5692" s="197">
        <v>2801.3022999999998</v>
      </c>
      <c r="E5692" s="197">
        <v>1990.4936</v>
      </c>
      <c r="F5692" s="197">
        <v>2722.6410999999998</v>
      </c>
    </row>
    <row r="5693" spans="1:6">
      <c r="A5693" s="198">
        <v>45740</v>
      </c>
      <c r="B5693" s="197">
        <v>2751.2280000000001</v>
      </c>
      <c r="C5693" s="197">
        <v>3527.9976999999999</v>
      </c>
      <c r="D5693" s="197">
        <v>2769.0983000000001</v>
      </c>
      <c r="E5693" s="197">
        <v>1954.1659</v>
      </c>
      <c r="F5693" s="197">
        <v>2700.5605</v>
      </c>
    </row>
    <row r="5694" spans="1:6">
      <c r="A5694" s="198">
        <v>45741</v>
      </c>
      <c r="B5694" s="197">
        <v>2750.8989000000001</v>
      </c>
      <c r="C5694" s="197">
        <v>3544.1356000000001</v>
      </c>
      <c r="D5694" s="197">
        <v>2781.0365999999999</v>
      </c>
      <c r="E5694" s="197">
        <v>1948.3575000000001</v>
      </c>
      <c r="F5694" s="197">
        <v>2714.3162000000002</v>
      </c>
    </row>
    <row r="5695" spans="1:6">
      <c r="A5695" s="198">
        <v>45742</v>
      </c>
      <c r="B5695" s="197">
        <v>2764.3971000000001</v>
      </c>
      <c r="C5695" s="197">
        <v>3556.2424999999998</v>
      </c>
      <c r="D5695" s="197">
        <v>2789.5794999999998</v>
      </c>
      <c r="E5695" s="197">
        <v>1960.6474000000001</v>
      </c>
      <c r="F5695" s="197">
        <v>2718.7993999999999</v>
      </c>
    </row>
    <row r="5696" spans="1:6">
      <c r="A5696" s="198">
        <v>45743</v>
      </c>
      <c r="B5696" s="197">
        <v>2771.7539000000002</v>
      </c>
      <c r="C5696" s="197">
        <v>3565.7858999999999</v>
      </c>
      <c r="D5696" s="197">
        <v>2789.2312999999999</v>
      </c>
      <c r="E5696" s="197">
        <v>1967.3844999999999</v>
      </c>
      <c r="F5696" s="197">
        <v>2711.5347999999999</v>
      </c>
    </row>
    <row r="5697" spans="1:6">
      <c r="A5697" s="198">
        <v>45744</v>
      </c>
      <c r="B5697" s="197">
        <v>2808.0722000000001</v>
      </c>
      <c r="C5697" s="197">
        <v>3617.4364</v>
      </c>
      <c r="D5697" s="197">
        <v>2827.9182999999998</v>
      </c>
      <c r="E5697" s="197">
        <v>1998.0663999999999</v>
      </c>
      <c r="F5697" s="197">
        <v>2749.5864999999999</v>
      </c>
    </row>
    <row r="5698" spans="1:6">
      <c r="A5698" s="198">
        <v>45747</v>
      </c>
      <c r="B5698" s="197">
        <v>2793.1091000000001</v>
      </c>
      <c r="C5698" s="197">
        <v>3596.5074</v>
      </c>
      <c r="D5698" s="197">
        <v>2807.8887</v>
      </c>
      <c r="E5698" s="197">
        <v>1986.703</v>
      </c>
      <c r="F5698" s="197">
        <v>2730.3571999999999</v>
      </c>
    </row>
    <row r="5699" spans="1:6">
      <c r="A5699" s="198">
        <v>45748</v>
      </c>
      <c r="B5699" s="197">
        <v>2816.8760000000002</v>
      </c>
      <c r="C5699" s="197">
        <v>3635.2078999999999</v>
      </c>
      <c r="D5699" s="197">
        <v>2834.5814999999998</v>
      </c>
      <c r="E5699" s="197">
        <v>2007.9170999999999</v>
      </c>
      <c r="F5699" s="197">
        <v>2742.7622999999999</v>
      </c>
    </row>
    <row r="5700" spans="1:6">
      <c r="A5700" s="198">
        <v>45749</v>
      </c>
      <c r="B5700" s="197">
        <v>2788.6124</v>
      </c>
      <c r="C5700" s="197">
        <v>3603.6433999999999</v>
      </c>
      <c r="D5700" s="197">
        <v>2812.4553000000001</v>
      </c>
      <c r="E5700" s="197">
        <v>1980.0097000000001</v>
      </c>
      <c r="F5700" s="197">
        <v>2724.7521999999999</v>
      </c>
    </row>
    <row r="5701" spans="1:6">
      <c r="A5701" s="198">
        <v>45750</v>
      </c>
      <c r="B5701" s="197">
        <v>2848.8136</v>
      </c>
      <c r="C5701" s="197">
        <v>3678.1030000000001</v>
      </c>
      <c r="D5701" s="197">
        <v>2863.9775</v>
      </c>
      <c r="E5701" s="197">
        <v>2051.4454000000001</v>
      </c>
      <c r="F5701" s="197">
        <v>2755.0270999999998</v>
      </c>
    </row>
    <row r="5702" spans="1:6">
      <c r="A5702" s="198">
        <v>45751</v>
      </c>
      <c r="B5702" s="197">
        <v>2743.9618999999998</v>
      </c>
      <c r="C5702" s="197">
        <v>3539.6549</v>
      </c>
      <c r="D5702" s="197">
        <v>2744.6363999999999</v>
      </c>
      <c r="E5702" s="197">
        <v>1996.0509</v>
      </c>
      <c r="F5702" s="197">
        <v>2599.7287000000001</v>
      </c>
    </row>
    <row r="5703" spans="1:6">
      <c r="A5703" s="198">
        <v>45754</v>
      </c>
      <c r="B5703" s="197">
        <v>2641.9196999999999</v>
      </c>
      <c r="C5703" s="197">
        <v>3394.7194</v>
      </c>
      <c r="D5703" s="197">
        <v>2622.1098999999999</v>
      </c>
      <c r="E5703" s="197">
        <v>1925.2461000000001</v>
      </c>
      <c r="F5703" s="197">
        <v>2471.3000999999999</v>
      </c>
    </row>
    <row r="5704" spans="1:6">
      <c r="A5704" s="198">
        <v>45755</v>
      </c>
      <c r="B5704" s="197">
        <v>2680.0029</v>
      </c>
      <c r="C5704" s="197">
        <v>3439.4504000000002</v>
      </c>
      <c r="D5704" s="197">
        <v>2666.3784999999998</v>
      </c>
      <c r="E5704" s="197">
        <v>1948.8056999999999</v>
      </c>
      <c r="F5704" s="197">
        <v>2527.2532999999999</v>
      </c>
    </row>
    <row r="5705" spans="1:6">
      <c r="A5705" s="198">
        <v>45756</v>
      </c>
      <c r="B5705" s="197">
        <v>2571.6477</v>
      </c>
      <c r="C5705" s="197">
        <v>3311.3411999999998</v>
      </c>
      <c r="D5705" s="197">
        <v>2561.9582999999998</v>
      </c>
      <c r="E5705" s="197">
        <v>1871.9292</v>
      </c>
      <c r="F5705" s="197">
        <v>2416.2020000000002</v>
      </c>
    </row>
    <row r="5706" spans="1:6">
      <c r="A5706" s="198">
        <v>45757</v>
      </c>
      <c r="B5706" s="197">
        <v>2660.2824999999998</v>
      </c>
      <c r="C5706" s="197">
        <v>3435.1862000000001</v>
      </c>
      <c r="D5706" s="197">
        <v>2657.9980999999998</v>
      </c>
      <c r="E5706" s="197">
        <v>1930.7773</v>
      </c>
      <c r="F5706" s="197">
        <v>2515.2310000000002</v>
      </c>
    </row>
    <row r="5707" spans="1:6">
      <c r="A5707" s="198">
        <v>45758</v>
      </c>
      <c r="B5707" s="197">
        <v>2726.3227999999999</v>
      </c>
      <c r="C5707" s="197">
        <v>3505.7123999999999</v>
      </c>
      <c r="D5707" s="197">
        <v>2703.2217000000001</v>
      </c>
      <c r="E5707" s="197">
        <v>1992.7391</v>
      </c>
      <c r="F5707" s="197">
        <v>2534.5558000000001</v>
      </c>
    </row>
    <row r="5708" spans="1:6">
      <c r="A5708" s="198">
        <v>45761</v>
      </c>
      <c r="B5708" s="197">
        <v>2772.9072999999999</v>
      </c>
      <c r="C5708" s="197">
        <v>3568.4272000000001</v>
      </c>
      <c r="D5708" s="197">
        <v>2757.1442999999999</v>
      </c>
      <c r="E5708" s="197">
        <v>2029.1619000000001</v>
      </c>
      <c r="F5708" s="197">
        <v>2597.7199000000001</v>
      </c>
    </row>
    <row r="5709" spans="1:6">
      <c r="A5709" s="198">
        <v>45762</v>
      </c>
      <c r="B5709" s="197">
        <v>2855.8978999999999</v>
      </c>
      <c r="C5709" s="197">
        <v>3663.9697000000001</v>
      </c>
      <c r="D5709" s="197">
        <v>2832.3337000000001</v>
      </c>
      <c r="E5709" s="197">
        <v>2094.4117999999999</v>
      </c>
      <c r="F5709" s="197">
        <v>2679.0398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10" width="0.1796875" style="8" customWidth="1"/>
    <col min="11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4.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4.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4.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4.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4.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4.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4.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4.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4.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4.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4.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4.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4.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4.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4.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4.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4.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4.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4.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4.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4.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4.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4.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4.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4.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4.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4.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4.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4.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4.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4.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4.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4.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4.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4.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4.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4.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4.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4.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4.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4.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4.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4.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4.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4.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4.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4.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4.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4.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4.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4.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4.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4.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4.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4.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4.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4.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4.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4.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4.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4.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4.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4.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4.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4.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4.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4.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4.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4.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4.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4.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4.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4.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4.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4.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4.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4.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4.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4.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4.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4.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4.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4.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4.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4.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4.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4.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4.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4.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4.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4.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4.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4.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4.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4.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4.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4.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4.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4.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4.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4.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4.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4.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4.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4.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4.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4.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4.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4.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4.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4.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4.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4.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4.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4.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4.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4.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4.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4.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4.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4.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4.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4.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4.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4.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4.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4.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4.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4.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4.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4.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4.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4.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4.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4.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4.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4.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4.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4.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4.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4.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4.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4.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4.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4.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4.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4.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4.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4.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4.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4.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4.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4.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4.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4.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4.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4.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4.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4.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4.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4.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4.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4.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4.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4.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4.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4.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4.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4.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4.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4.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4.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4.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4.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4.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4.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4.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4.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4.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4.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4.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4.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4.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4.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4.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4.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4.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4.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4.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4.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4.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4.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4.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4.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4.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4.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4.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4.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4.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4.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4.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4.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4.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4.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4.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4.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4.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4.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4.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4.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4.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4.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4.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4.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4.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4.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4.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4.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4.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4.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4.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4.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4.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4.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4.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4.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4.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4.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4.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4.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4.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4.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4.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4.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4.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4.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4.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4.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4.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4.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4.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4.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4.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4.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4.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4.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4.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4.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4.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4.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4.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4.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4.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4.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4.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4.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4.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4.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4.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4.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4.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4.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4.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4.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4.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4.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4.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4.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4.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4.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4.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4.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4.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4.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4.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4.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4.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4.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4.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4.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4.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4.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4.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4.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4.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4.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4.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4.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4.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4.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4.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4.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4.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4.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4.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4.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4.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4.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4.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4.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4.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4.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4.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4.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4.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4.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4.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4.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4.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4.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4.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4.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4.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4.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4.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4.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4.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4.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4.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4.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4.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4.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4.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4.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4.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4.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4.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4.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4.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4.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4.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4.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4.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4.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4.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4.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4.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4.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4.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4.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4.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4.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4.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4.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4.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4.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4.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4.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4.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4.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4.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4.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4.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4.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4.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4.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4.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4.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4.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4.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4.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4.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4.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4.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4.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4.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4.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4.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4.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4.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4.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4.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4.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4.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4.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4.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4.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4.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4.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4.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4.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4.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4.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4.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4.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4.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4.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4.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4.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4.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4.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4.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4.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4.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4.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4.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4.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4.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4.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4.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4.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4.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4.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4.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4.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4.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4.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4.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4.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4.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4.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4.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4.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4.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4.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4.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4.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4.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4.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4.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4.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4.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4.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4.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4.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4.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4.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4.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4.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4.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4.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4.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4.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4.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4.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4.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4.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4.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4.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4.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4.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4.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4.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4.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4.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4.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4.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4.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4.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4.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4.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4.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4.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4.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4.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4.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4.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4.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4.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4.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4.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4.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4.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4.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4.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4.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4.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4.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4.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4.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4.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4.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4.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4.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4.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4.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4.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4.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4.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4.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4.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4.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4.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4.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4.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4.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4.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4.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4.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4.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4.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4.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4.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4.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4.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4.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4.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4.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4.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4.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4.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4.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4.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4.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4.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4.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4.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4.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4.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4.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4.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4.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4.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4.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4.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4.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4.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4.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4.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4.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4.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4.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4.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4.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4.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4.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4.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4.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4.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4.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4.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4.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4.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4.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4.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4.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4.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4.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4.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4.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4.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4.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4.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4.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4.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4.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4.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4.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4.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4.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4.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4.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4.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4.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4.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4.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4.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4.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4.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4.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4.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4.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4.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4.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4.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4.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4.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4.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4.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4.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4.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4.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4.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4.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4.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4.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4.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4.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4.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4.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4.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4.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4.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4.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4.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4.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4.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4.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4.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4.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4.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4.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4.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4.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4.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4.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4.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4.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4.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4.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4.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4.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4.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4.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4.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4.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4.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4.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4.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4.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4.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4.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4.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4.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4.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4.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4.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4.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4.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4.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4.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4.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4.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4.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4.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4.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4.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4.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4.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4.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4.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4.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4.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4.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4.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4.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4.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4.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4.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4.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4.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4.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4.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4.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4.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4.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4.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4.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4.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4.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4.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4.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4.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4.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4.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4.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4.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4.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4.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4.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4.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4.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4.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4.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4.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4.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4.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4.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4.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4.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4.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4.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4.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4.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4.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4.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4.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4.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4.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4.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4.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4.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4.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4.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4.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4.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4.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4.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4.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4.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4.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4.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4.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4.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4.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4.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4.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4.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4.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4.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4.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4.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4.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4.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4.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4.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4.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4.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4.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4.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4.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4.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4.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4.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4.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4.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4.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4.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4.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4.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4.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4.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4.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4.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4.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4.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4.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4.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4.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4.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4.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4.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4.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4.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4.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4.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4.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4.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4.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4.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4.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4.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4.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4.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4.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4.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4.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4.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4.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4.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4.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4.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4.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4.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4.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4.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4.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4.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4.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4.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4.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4.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4.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4.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4.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4.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4.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4.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4.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4.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4.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4.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4.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4.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4.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4.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4.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4.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4.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4.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4.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4.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4.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4.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4.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4.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4.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4.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4.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4.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4.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4.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4.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4.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4.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4.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4.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4.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4.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4.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4.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4.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4.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4.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4.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4.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4.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4.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4.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4.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4.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4.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4.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4.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4.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4.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4.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4.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4.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4.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4.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4.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4.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4.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4.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4.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4.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4.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4.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4.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4.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4.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4.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4.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4.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4.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4.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4.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4.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4.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4.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4.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4.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4.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4.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4.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4.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4.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4.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4.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4.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4.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4.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4.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4.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4.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4.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4.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4.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4.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4.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4.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4.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4.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4.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4.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4.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4.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4.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4.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4.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4.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4.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4.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4.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4.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4.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4.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4.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4.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4.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4.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4.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4.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4.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4.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4.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4.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4.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4.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4.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4.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4.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4.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4.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4.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4.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4.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4.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4.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4.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4.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4.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4.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4.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4.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4.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4.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4.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4.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4.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4.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4.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4.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4.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4.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4.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4.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4.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4.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4.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4.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4.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4.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4.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4.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4.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4.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4.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4.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4.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4.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4.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4.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4.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4.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4.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4.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4.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4.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4.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4.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4.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4.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4.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4.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4.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4.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4.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4.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4.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4.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4.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4.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4.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4.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4.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4.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4.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4.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4.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4.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4.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4.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4.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4.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4.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4.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4.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4.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4.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4.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4.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4.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4.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4.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4.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4.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4.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4.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4.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4.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4.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4.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4.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4.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4.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4.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4.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4.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4.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4.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4.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4.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4.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4.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4.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4.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4.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4.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4.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4.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4.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4.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4.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4.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4.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4.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4.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4.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4.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4.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4.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4.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4.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4.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4.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4.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4.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4.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4.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4.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4.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4.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4.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4.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4.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4.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4.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4.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4.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4.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4.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4.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4.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4.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4.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4.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4.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4.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4.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4.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4.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4.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4.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4.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4.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4.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4.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4.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4.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4.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4.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4.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4.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4.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4.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4.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4.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4.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4.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4.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4.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4.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4.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4.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4.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4.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4.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4.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4.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4.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4.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4.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4.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4.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4.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4.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4.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4.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4.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4.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4.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4.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4.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4.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4.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4.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4.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4.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4.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4.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4.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4.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4.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4.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4.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4.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4.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4.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4.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4.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4.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4.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4.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4.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4.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4.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4.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4.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4.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4.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4.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4.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4.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4.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4.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4.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4.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4.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4.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4.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4.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4.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4.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4.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4.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4.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4.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4.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4.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4.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4.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4.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4.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4.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4.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4.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4.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4.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4.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4.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4.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4.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4.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4.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4.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4.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4.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4.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4.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4.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4.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4.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4.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4.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4.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4.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4.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4.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4.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4.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4.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4.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4.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4.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4.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4.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4.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4.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4.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4.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4.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4.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4.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4.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4.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4.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4.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4.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4.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4.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4.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4.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4.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4.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4.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4.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4.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4.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4.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4.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4.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4.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4.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4.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4.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4.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4.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4.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4.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4.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4.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4.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4.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4.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4.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4.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4.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4.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4.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4.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4.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4.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4.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4.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4.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4.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4.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4.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4.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4.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4.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4.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4.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4.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4.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4.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4.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4.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4.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4.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4.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4.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4.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4.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4.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4.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4.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4.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4.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4.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4.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4.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4.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4.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4.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4.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4.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4.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4.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4.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4.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4.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4.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4.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4.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4.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4.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4.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4.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4.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4.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4.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4.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4.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4.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4.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4.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4.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4.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4.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4.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4.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4.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4.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4.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4.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4.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4.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4.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4.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4.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4.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4.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4.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4.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4.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4.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4.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4.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4.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4.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4.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4.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4.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4.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4.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4.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4.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4.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4.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4.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4.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4.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4.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4.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4.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4.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4.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4.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4.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4.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4.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4.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4.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4.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4.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4.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4.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4.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4.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4.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4.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4.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4.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4.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4.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4.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4.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4.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4.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4.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4.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4.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4.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4.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4.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4.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4.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4.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4.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4.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4.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4.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4.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4.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4.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4.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4.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4.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4.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4.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4.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4.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4.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4.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4.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4.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4.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4.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4.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4.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4.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4.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4.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4.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4.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4.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4.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4.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4.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4.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4.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4.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4.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4.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4.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4.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4.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4.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4.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4.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4.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4.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4.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4.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4.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4.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4.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4.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4.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4.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4.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4.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4.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4.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4.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4.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4.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4.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4.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4.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4.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4.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4.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4.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4.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4.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4.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4.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4.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4.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4.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4.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4.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4.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4.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4.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4.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4.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4.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4.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4.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4.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4.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4.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4.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4.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4.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4.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4.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4.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4.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4.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4.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4.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4.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4.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4.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4.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4.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4.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4.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4.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4.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4.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4.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4.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4.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4.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4.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4.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4.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4.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4.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4.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4.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4.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4.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4.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4.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4.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4.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4.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4.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4.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4.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4.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4.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4.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4.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4.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4.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4.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4.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4.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4.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4.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4.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4.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4.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4.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4.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4.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4.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4.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4.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4.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4.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4.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4.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4.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4.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4.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4.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4.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4.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4.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4.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4.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4.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4.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4.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4.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4.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4.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4.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4.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4.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4.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4.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4.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4.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4.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4.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4.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4.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4.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4.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4.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4.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4.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4.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4.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4.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4.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4.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4.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4.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4.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4.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4.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4.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4.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4.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4.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4.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4.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4.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4.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4.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4.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4.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4.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4.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4.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4.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4.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4.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4.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4.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4.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4.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4.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4.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4.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4.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4.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4.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4.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4.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4.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4.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4.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4.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4.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4.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4.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4.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4.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4.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4.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4.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4.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4.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4.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4.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4.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4.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4.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4.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4.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4.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4.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4.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4.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4.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4.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4.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4.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4.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4.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4.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4.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4.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4.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4.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4.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4.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4.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4.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4.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4.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4.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4.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4.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4.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4.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4.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4.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4.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4.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4.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4.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4.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4.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4.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4.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4.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4.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4.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4.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4.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4.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4.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4.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4.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4.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4.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4.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4.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4.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4.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4.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4.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4.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4.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4.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4.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4.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4.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4.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4.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4.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4.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4.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4.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4.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4.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4.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4.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4.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4.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4.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4.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4.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4.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4.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4.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4.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4.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4.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4.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4.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4.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4.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4.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4.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4.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4.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4.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4.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4.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4.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4.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4.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4.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4.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4.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4.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4.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4.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4.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4.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4.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4.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4.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4.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4.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4.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4.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4.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4.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4.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4.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4.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4.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4.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4.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4.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4.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4.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4.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4.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4.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4.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4.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4.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4.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4.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4.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4.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4.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4.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4.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4.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4.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4.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4.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4.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4.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4.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4.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4.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4.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4.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4.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4.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4.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4.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4.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4.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4.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4.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4.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4.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4.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4.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4.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4.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4.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4.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4.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4.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4.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4.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4.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4.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4.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4.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4.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4.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4.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4.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4.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4.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4.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4.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4.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4.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4.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4.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4.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4.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4.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4.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4.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4.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4.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4.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4.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4.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4.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4.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4.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4.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4.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4.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4.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4.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4.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4.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4.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4.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4.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4.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4.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4.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4.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4.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4.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4.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4.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4.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4.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4.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4.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4.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4.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4.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4.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4.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4.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4.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4.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4.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4.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4.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4.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4.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4.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4.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4.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4.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4.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4.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4.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4.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4.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4.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4.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4.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4.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4.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4.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4.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4.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4.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4.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4.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4.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4.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4.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4.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4.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4.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4.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4.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4.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4.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4.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4.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4.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4.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4.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4.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4.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4.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4.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4.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4.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4.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4.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4.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4.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4.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4.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4.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4.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4.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4.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4.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4.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4.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4.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4.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4.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4.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4.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4.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4.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4.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4.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4.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4.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4.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4.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4.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4.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4.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4.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4.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4.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4.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4.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4.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4.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4.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4.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4.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4.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4.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4.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4.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4.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4.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4.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4.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4.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4.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4.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4.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4.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4.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4.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4.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4.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4.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4.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4.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4.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4.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4.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4.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4.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4.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4.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4.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4.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4.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4.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4.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4.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4.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4.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4.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4.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4.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4.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4.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4.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4.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4.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4.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4.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4.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4.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4.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4.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4.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4.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4.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4.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4.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4.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4.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4.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4.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4.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4.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4.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4.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4.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4.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4.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4.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4.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4.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4.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4.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4.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4.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4.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4.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4.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4.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4.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4.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4.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4.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4.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4.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4.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4.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4.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4.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4.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4.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4.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4.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4.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4.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4.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4.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4.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4.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4.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4.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4.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4.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4.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4.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4.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4.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4.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4.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4.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4.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4.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4.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4.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4.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4.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4.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4.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4.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4.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4.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4.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4.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4.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4.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4.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4.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4.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4.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4.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4.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4.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4.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4.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4.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4.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4.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4.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4.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4.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4.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4.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4.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4.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4.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4.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4.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4.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4.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4.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4.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4.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4.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4.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4.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4.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4.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4.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4.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4.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4.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4.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4.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4.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4.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4.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4.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4.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4.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4.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4.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4.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4.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4.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4.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4.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4.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4.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4.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4.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4.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4.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4.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4.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4.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4.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4.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4.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4.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4.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4.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4.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4.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4.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4.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4.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4.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4.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4.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4.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4.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4.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4.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4.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4.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4.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4.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4.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4.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4.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4.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4.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4.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4.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4.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4.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4.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4.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4.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4.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4.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4.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4.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4.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4.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4.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4.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4.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4.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4.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4.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4.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4.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4.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4.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4.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4.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4.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4.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4.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4.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4.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4.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4.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4.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4.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4.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4.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4.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4.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4.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4.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4.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4.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4.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4.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4.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4.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4.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4.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4.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4.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4.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4.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4.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4.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4.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4.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4.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4.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4.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4.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4.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4.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4.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4.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4.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4.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4.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4.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4.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4.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4.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4.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4.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4.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4.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4.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4.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4.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4.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4.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4.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4.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4.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4.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4.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4.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4.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4.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4.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4.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4.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4.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4.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4.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4.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4.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4.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4.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4.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4.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4.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4.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4.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4.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4.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4.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4.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4.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4.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4.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4.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4.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4.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4.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4.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4.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4.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4.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4.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4.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4.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4.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4.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4.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4.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4.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4.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4.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4.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4.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4.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4.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4.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4.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4.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4.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4.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4.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4.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4.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4.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4.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4.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4.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4.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4.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4.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4.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4.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4.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4.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4.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4.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4.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4.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4.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4.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4.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4.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4.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4.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4.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4.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4.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4.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4.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4.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4.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4.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4.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4.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4.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4.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4.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4.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4.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4.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4.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4.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4.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4.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4.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4.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4.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4.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4.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4.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4.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4.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4.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4.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4.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4.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4.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4.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4.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4.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4.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4.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4.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4.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4.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4.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4.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4.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4.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4.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4.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4.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4.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4.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4.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4.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4.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4.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4.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4.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4.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4.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4.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4.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4.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4.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4.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4.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4.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4.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4.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4.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4.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4.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4.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4.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4.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4.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4.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4.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4.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4.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4.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4.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4.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4.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4.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4.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4.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4.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4.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4.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4.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4.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4.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4.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4.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4.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4.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4.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4.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4.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4.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4.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4.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4.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4.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4.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4.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4.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4.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4.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4.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4.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4.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4.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4.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4.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4.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4.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4.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4.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4.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4.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4.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4.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4.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4.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4.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4.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4.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4.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4.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4.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4.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4.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4.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4.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4.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4.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4.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4.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4.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4.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4.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4.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4.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4.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4.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4.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4.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4.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4.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4.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4.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4.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4.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4.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4.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4.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4.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4.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4.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4.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4.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4.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4.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4.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4.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4.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4.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4.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4.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4.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4.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4.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4.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4.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4.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4.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4.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4.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4.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4.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4.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4.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4.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4.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4.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4.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4.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4.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4.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4.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4.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4.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4.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4.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4.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4.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4.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4.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4.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4.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4.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4.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4.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4.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4.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4.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4.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4.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4.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4.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4.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4.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4.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4.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4.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4.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4.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4.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4.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4.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4.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4.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4.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4.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4.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4.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4.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4.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4.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4.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4.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4.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4.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4.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4.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4.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4.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4.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4.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4.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4.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4.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4.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4.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4.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4.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4.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4.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4.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4.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4.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4.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4.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4.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4.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4.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4.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4.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4.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4.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4.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4.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4.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4.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4.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4.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4.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4.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4.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4.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4.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4.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4.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4.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4.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4.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4.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4.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4.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4.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4.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4.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4.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4.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4.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4.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4.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4.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4.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4.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4.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4.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4.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4.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4.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4.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4.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4.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4.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4.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4.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4.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4.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4.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4.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4.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4.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4.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4.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4.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4.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4.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4.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4.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4.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4.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4.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4.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4.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4.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4.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4.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4.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4.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4.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4.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4.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4.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4.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4.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4.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4.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4.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4.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4.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4.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4.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4.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4.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4.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4.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4.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4.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4.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4.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4.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4.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4.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4.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4.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4.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4.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4.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4.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4.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4.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4.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4.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4.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4.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4.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4.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4.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4.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4.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4.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4.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4.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4.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4.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4.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4.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4.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4.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4.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4.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4.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4.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4.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4.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4.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4.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4.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4.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4.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4.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4.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4.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4.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4.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4.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4.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4.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4.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4.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4.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4.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4.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4.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4.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4.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4.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4.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4.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4.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4.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4.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4.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4.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4.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4.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4.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4.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4.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4.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4.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4.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4.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4.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4.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4.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4.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4.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4.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4.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4.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4.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4.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4.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4.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4.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4.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4.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4.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4.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4.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4.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4.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4.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4.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4.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4.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4.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4.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4.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4.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4.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4.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4.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4.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4.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4.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4.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4.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4.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4.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4.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4.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4.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4.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4.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4.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4.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4.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4.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4.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4.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4.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4.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4.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4.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4.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4.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4.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4.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4.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4.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4.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4.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4.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4.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4.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4.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4.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4.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4.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4.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4.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4.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4.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4.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4.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4.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4.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4.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4.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4.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4.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4.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4.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4.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4.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4.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4.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4.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4.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4.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4.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4.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4.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4.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4.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4.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4.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4.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4.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4.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4.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4.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4.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4.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4.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4.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4.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4.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4.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4.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4.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4.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4.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4.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4.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4.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4.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4.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4.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4.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4.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4.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4.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4.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4.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4.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4.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4.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4.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4.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4.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4.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4.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4.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4.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4.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4.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4.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4.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4.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4.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4.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4.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4.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4.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4.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4.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4.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4.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4.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4.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4.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4.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4.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4.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4.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4.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4.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4.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4.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4.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4.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4.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4.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4.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4.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4.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4.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4.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4.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4.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4.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4.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4.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4.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4.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4.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4.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4.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4.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4.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4.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4.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4.5">
      <c r="A5683" s="198">
        <v>45726</v>
      </c>
      <c r="B5683" s="197">
        <v>3316.1705999999999</v>
      </c>
      <c r="C5683" s="197">
        <v>4439.8248999999996</v>
      </c>
      <c r="D5683" s="197">
        <v>3311.0515999999998</v>
      </c>
      <c r="E5683" s="197">
        <v>2272.4571000000001</v>
      </c>
      <c r="F5683" s="197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4.5">
      <c r="A5684" s="198">
        <v>45727</v>
      </c>
      <c r="B5684" s="197">
        <v>3289.7359000000001</v>
      </c>
      <c r="C5684" s="197">
        <v>4405.7955000000002</v>
      </c>
      <c r="D5684" s="197">
        <v>3289.9940999999999</v>
      </c>
      <c r="E5684" s="197">
        <v>2255.817</v>
      </c>
      <c r="F5684" s="197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4.5">
      <c r="A5685" s="198">
        <v>45728</v>
      </c>
      <c r="B5685" s="197">
        <v>3326.7516000000001</v>
      </c>
      <c r="C5685" s="197">
        <v>4435.9570000000003</v>
      </c>
      <c r="D5685" s="197">
        <v>3310.1615999999999</v>
      </c>
      <c r="E5685" s="197">
        <v>2284.4704999999999</v>
      </c>
      <c r="F5685" s="197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4.5">
      <c r="A5686" s="198">
        <v>45729</v>
      </c>
      <c r="B5686" s="197">
        <v>3308.9839000000002</v>
      </c>
      <c r="C5686" s="197">
        <v>4415.8411999999998</v>
      </c>
      <c r="D5686" s="197">
        <v>3293.7296000000001</v>
      </c>
      <c r="E5686" s="197">
        <v>2273.9796999999999</v>
      </c>
      <c r="F5686" s="197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4.5">
      <c r="A5687" s="198">
        <v>45730</v>
      </c>
      <c r="B5687" s="197">
        <v>3337.1145000000001</v>
      </c>
      <c r="C5687" s="197">
        <v>4464.0758999999998</v>
      </c>
      <c r="D5687" s="197">
        <v>3329.0909999999999</v>
      </c>
      <c r="E5687" s="197">
        <v>2296.3937000000001</v>
      </c>
      <c r="F5687" s="197">
        <v>3122.2509</v>
      </c>
      <c r="G5687" s="108" t="e">
        <f>G5686*#REF!/#REF!</f>
        <v>#REF!</v>
      </c>
      <c r="H5687" s="108">
        <f t="shared" si="132"/>
        <v>1386.9901380778842</v>
      </c>
      <c r="I5687" s="108">
        <f t="shared" si="133"/>
        <v>1528.2976849700406</v>
      </c>
      <c r="J5687" s="108">
        <f t="shared" si="134"/>
        <v>1261.8708783847426</v>
      </c>
    </row>
    <row r="5688" spans="1:10" ht="14.5">
      <c r="A5688" s="198">
        <v>45733</v>
      </c>
      <c r="B5688" s="197">
        <v>3365.1896999999999</v>
      </c>
      <c r="C5688" s="197">
        <v>4501.4032999999999</v>
      </c>
      <c r="D5688" s="197">
        <v>3361.5219000000002</v>
      </c>
      <c r="E5688" s="197">
        <v>2310.8571999999999</v>
      </c>
      <c r="F5688" s="197">
        <v>3161.0963999999999</v>
      </c>
      <c r="G5688" s="108" t="e">
        <f>G5687*#REF!/#REF!</f>
        <v>#REF!</v>
      </c>
      <c r="H5688" s="108">
        <f t="shared" si="132"/>
        <v>1398.6589092646577</v>
      </c>
      <c r="I5688" s="108">
        <f t="shared" si="133"/>
        <v>1543.1858539601631</v>
      </c>
      <c r="J5688" s="108">
        <f t="shared" si="134"/>
        <v>1277.5704511533161</v>
      </c>
    </row>
    <row r="5689" spans="1:10" ht="14.5">
      <c r="A5689" s="198">
        <v>45734</v>
      </c>
      <c r="B5689" s="197">
        <v>3342.1233000000002</v>
      </c>
      <c r="C5689" s="197">
        <v>4470.0523999999996</v>
      </c>
      <c r="D5689" s="197">
        <v>3340.0486999999998</v>
      </c>
      <c r="E5689" s="197">
        <v>2289.1273000000001</v>
      </c>
      <c r="F5689" s="197">
        <v>3148.9915000000001</v>
      </c>
      <c r="G5689" s="108" t="e">
        <f>G5688*#REF!/#REF!</f>
        <v>#REF!</v>
      </c>
      <c r="H5689" s="108">
        <f t="shared" si="132"/>
        <v>1389.0719234657111</v>
      </c>
      <c r="I5689" s="108">
        <f t="shared" si="133"/>
        <v>1533.3280754107336</v>
      </c>
      <c r="J5689" s="108">
        <f t="shared" si="134"/>
        <v>1272.6782047307881</v>
      </c>
    </row>
    <row r="5690" spans="1:10" ht="14.5">
      <c r="A5690" s="198">
        <v>45735</v>
      </c>
      <c r="B5690" s="197">
        <v>3333.1439999999998</v>
      </c>
      <c r="C5690" s="197">
        <v>4456.2177000000001</v>
      </c>
      <c r="D5690" s="197">
        <v>3336.0156999999999</v>
      </c>
      <c r="E5690" s="197">
        <v>2277.3782999999999</v>
      </c>
      <c r="F5690" s="197">
        <v>3142.9463000000001</v>
      </c>
      <c r="G5690" s="108" t="e">
        <f>G5689*#REF!/#REF!</f>
        <v>#REF!</v>
      </c>
      <c r="H5690" s="108">
        <f t="shared" si="132"/>
        <v>1385.3398967261899</v>
      </c>
      <c r="I5690" s="108">
        <f t="shared" si="133"/>
        <v>1531.4766317092897</v>
      </c>
      <c r="J5690" s="108">
        <f t="shared" si="134"/>
        <v>1270.2350116376222</v>
      </c>
    </row>
    <row r="5691" spans="1:10" ht="14.5">
      <c r="A5691" s="198">
        <v>45736</v>
      </c>
      <c r="B5691" s="197">
        <v>3352.4400999999998</v>
      </c>
      <c r="C5691" s="197">
        <v>4483.8562000000002</v>
      </c>
      <c r="D5691" s="197">
        <v>3362.5284000000001</v>
      </c>
      <c r="E5691" s="197">
        <v>2291.1408999999999</v>
      </c>
      <c r="F5691" s="197">
        <v>3171.5326</v>
      </c>
      <c r="G5691" s="108" t="e">
        <f>G5690*#REF!/#REF!</f>
        <v>#REF!</v>
      </c>
      <c r="H5691" s="108">
        <f t="shared" si="132"/>
        <v>1393.359849413868</v>
      </c>
      <c r="I5691" s="108">
        <f t="shared" si="133"/>
        <v>1543.6479115067796</v>
      </c>
      <c r="J5691" s="108">
        <f t="shared" si="134"/>
        <v>1281.7882854282614</v>
      </c>
    </row>
    <row r="5692" spans="1:10" ht="14.5">
      <c r="A5692" s="198">
        <v>45737</v>
      </c>
      <c r="B5692" s="197">
        <v>3352.0947999999999</v>
      </c>
      <c r="C5692" s="197">
        <v>4513.1878999999999</v>
      </c>
      <c r="D5692" s="197">
        <v>3376.7613999999999</v>
      </c>
      <c r="E5692" s="197">
        <v>2289.1606999999999</v>
      </c>
      <c r="F5692" s="197">
        <v>3166.7055999999998</v>
      </c>
      <c r="G5692" s="108" t="e">
        <f>G5691*#REF!/#REF!</f>
        <v>#REF!</v>
      </c>
      <c r="H5692" s="108">
        <f t="shared" si="132"/>
        <v>1393.216333902285</v>
      </c>
      <c r="I5692" s="108">
        <f t="shared" si="133"/>
        <v>1550.1819056061231</v>
      </c>
      <c r="J5692" s="108">
        <f t="shared" si="134"/>
        <v>1279.8374330063873</v>
      </c>
    </row>
    <row r="5693" spans="1:10" ht="14.5">
      <c r="A5693" s="198">
        <v>45740</v>
      </c>
      <c r="B5693" s="197">
        <v>3306.1592000000001</v>
      </c>
      <c r="C5693" s="197">
        <v>4452.1695</v>
      </c>
      <c r="D5693" s="197">
        <v>3337.9418999999998</v>
      </c>
      <c r="E5693" s="197">
        <v>2247.3820999999998</v>
      </c>
      <c r="F5693" s="197">
        <v>3141.0237000000002</v>
      </c>
      <c r="G5693" s="108" t="e">
        <f>G5692*#REF!/#REF!</f>
        <v>#REF!</v>
      </c>
      <c r="H5693" s="108">
        <f t="shared" si="132"/>
        <v>1374.1243236680871</v>
      </c>
      <c r="I5693" s="108">
        <f t="shared" si="133"/>
        <v>1532.3608992167831</v>
      </c>
      <c r="J5693" s="108">
        <f t="shared" si="134"/>
        <v>1269.4579847334799</v>
      </c>
    </row>
    <row r="5694" spans="1:10" ht="14.5">
      <c r="A5694" s="198">
        <v>45741</v>
      </c>
      <c r="B5694" s="197">
        <v>3305.7637</v>
      </c>
      <c r="C5694" s="197">
        <v>4472.5348000000004</v>
      </c>
      <c r="D5694" s="197">
        <v>3352.3326000000002</v>
      </c>
      <c r="E5694" s="197">
        <v>2240.7022000000002</v>
      </c>
      <c r="F5694" s="197">
        <v>3157.0228999999999</v>
      </c>
      <c r="G5694" s="108" t="e">
        <f>G5693*#REF!/#REF!</f>
        <v>#REF!</v>
      </c>
      <c r="H5694" s="108">
        <f t="shared" si="132"/>
        <v>1373.9599437525615</v>
      </c>
      <c r="I5694" s="108">
        <f t="shared" si="133"/>
        <v>1538.9672892178673</v>
      </c>
      <c r="J5694" s="108">
        <f t="shared" si="134"/>
        <v>1275.9241289365139</v>
      </c>
    </row>
    <row r="5695" spans="1:10" ht="14.5">
      <c r="A5695" s="198">
        <v>45742</v>
      </c>
      <c r="B5695" s="197">
        <v>3322.5522000000001</v>
      </c>
      <c r="C5695" s="197">
        <v>4488.3008</v>
      </c>
      <c r="D5695" s="197">
        <v>3362.9005999999999</v>
      </c>
      <c r="E5695" s="197">
        <v>2254.8362000000002</v>
      </c>
      <c r="F5695" s="197">
        <v>3162.5542</v>
      </c>
      <c r="G5695" s="108" t="e">
        <f>G5694*#REF!/#REF!</f>
        <v>#REF!</v>
      </c>
      <c r="H5695" s="108">
        <f t="shared" si="132"/>
        <v>1380.9376737444813</v>
      </c>
      <c r="I5695" s="108">
        <f t="shared" si="133"/>
        <v>1543.8187786889459</v>
      </c>
      <c r="J5695" s="108">
        <f t="shared" si="134"/>
        <v>1278.159627175816</v>
      </c>
    </row>
    <row r="5696" spans="1:10" ht="14.5">
      <c r="A5696" s="198">
        <v>45743</v>
      </c>
      <c r="B5696" s="197">
        <v>3331.3942999999999</v>
      </c>
      <c r="C5696" s="197">
        <v>4500.3454000000002</v>
      </c>
      <c r="D5696" s="197">
        <v>3362.4897999999998</v>
      </c>
      <c r="E5696" s="197">
        <v>2262.5841999999998</v>
      </c>
      <c r="F5696" s="197">
        <v>3155.9212000000002</v>
      </c>
      <c r="G5696" s="108" t="e">
        <f>G5695*#REF!/#REF!</f>
        <v>#REF!</v>
      </c>
      <c r="H5696" s="108">
        <f t="shared" si="132"/>
        <v>1384.6126766548994</v>
      </c>
      <c r="I5696" s="108">
        <f t="shared" si="133"/>
        <v>1543.6301912670383</v>
      </c>
      <c r="J5696" s="108">
        <f t="shared" si="134"/>
        <v>1275.4788722318985</v>
      </c>
    </row>
    <row r="5697" spans="1:10" ht="14.5">
      <c r="A5697" s="198">
        <v>45744</v>
      </c>
      <c r="B5697" s="197">
        <v>3375.0457000000001</v>
      </c>
      <c r="C5697" s="197">
        <v>4566.0852999999997</v>
      </c>
      <c r="D5697" s="197">
        <v>3409.4340999999999</v>
      </c>
      <c r="E5697" s="197">
        <v>2297.8697999999999</v>
      </c>
      <c r="F5697" s="197">
        <v>3200.2089999999998</v>
      </c>
      <c r="G5697" s="108" t="e">
        <f>G5696*#REF!/#REF!</f>
        <v>#REF!</v>
      </c>
      <c r="H5697" s="108">
        <f t="shared" si="132"/>
        <v>1402.7553149471407</v>
      </c>
      <c r="I5697" s="108">
        <f t="shared" si="133"/>
        <v>1565.1810785850898</v>
      </c>
      <c r="J5697" s="108">
        <f t="shared" si="134"/>
        <v>1293.3779735141584</v>
      </c>
    </row>
    <row r="5698" spans="1:10" ht="14.5">
      <c r="A5698" s="198">
        <v>45747</v>
      </c>
      <c r="B5698" s="197">
        <v>3357.0614</v>
      </c>
      <c r="C5698" s="197">
        <v>4539.6678000000002</v>
      </c>
      <c r="D5698" s="197">
        <v>3385.2856999999999</v>
      </c>
      <c r="E5698" s="197">
        <v>2284.8013000000001</v>
      </c>
      <c r="F5698" s="197">
        <v>3177.8283000000001</v>
      </c>
      <c r="G5698" s="108" t="e">
        <f>G5697*#REF!/#REF!</f>
        <v>#REF!</v>
      </c>
      <c r="H5698" s="108">
        <f t="shared" si="132"/>
        <v>1395.2805798907816</v>
      </c>
      <c r="I5698" s="108">
        <f t="shared" si="133"/>
        <v>1554.0951864254189</v>
      </c>
      <c r="J5698" s="108">
        <f t="shared" si="134"/>
        <v>1284.3327191536375</v>
      </c>
    </row>
    <row r="5699" spans="1:10" ht="14.5">
      <c r="A5699" s="198">
        <v>45748</v>
      </c>
      <c r="B5699" s="197">
        <v>3385.627</v>
      </c>
      <c r="C5699" s="197">
        <v>4588.5172000000002</v>
      </c>
      <c r="D5699" s="197">
        <v>3417.4675000000002</v>
      </c>
      <c r="E5699" s="197">
        <v>2309.1984000000002</v>
      </c>
      <c r="F5699" s="197">
        <v>3192.2665000000002</v>
      </c>
      <c r="G5699" s="108" t="e">
        <f>G5698*#REF!/#REF!</f>
        <v>#REF!</v>
      </c>
      <c r="H5699" s="108">
        <f t="shared" si="132"/>
        <v>1407.1531738602955</v>
      </c>
      <c r="I5699" s="108">
        <f t="shared" si="133"/>
        <v>1568.8690001896473</v>
      </c>
      <c r="J5699" s="108">
        <f t="shared" si="134"/>
        <v>1290.1679786186262</v>
      </c>
    </row>
    <row r="5700" spans="1:10" ht="14.5">
      <c r="A5700" s="198">
        <v>45749</v>
      </c>
      <c r="B5700" s="197">
        <v>3351.6567</v>
      </c>
      <c r="C5700" s="197">
        <v>4549.8009000000002</v>
      </c>
      <c r="D5700" s="197">
        <v>3391.4151000000002</v>
      </c>
      <c r="E5700" s="197">
        <v>2277.1037000000001</v>
      </c>
      <c r="F5700" s="197">
        <v>3171.3047000000001</v>
      </c>
      <c r="G5700" s="108" t="e">
        <f>G5699*#REF!/#REF!</f>
        <v>#REF!</v>
      </c>
      <c r="H5700" s="108">
        <f t="shared" si="132"/>
        <v>1393.0342483371985</v>
      </c>
      <c r="I5700" s="108">
        <f t="shared" si="133"/>
        <v>1556.9090319557019</v>
      </c>
      <c r="J5700" s="108">
        <f t="shared" si="134"/>
        <v>1281.6961786814318</v>
      </c>
    </row>
    <row r="5701" spans="1:10" ht="14.5">
      <c r="A5701" s="198">
        <v>45750</v>
      </c>
      <c r="B5701" s="197">
        <v>3424.0131000000001</v>
      </c>
      <c r="C5701" s="197">
        <v>4644.6008000000002</v>
      </c>
      <c r="D5701" s="197">
        <v>3453.9814000000001</v>
      </c>
      <c r="E5701" s="197">
        <v>2359.2581</v>
      </c>
      <c r="F5701" s="197">
        <v>3206.5412999999999</v>
      </c>
      <c r="G5701" s="108" t="e">
        <f>G5700*#REF!/#REF!</f>
        <v>#REF!</v>
      </c>
      <c r="H5701" s="108">
        <f t="shared" si="132"/>
        <v>1423.1074188043249</v>
      </c>
      <c r="I5701" s="108">
        <f t="shared" si="133"/>
        <v>1585.6315665596346</v>
      </c>
      <c r="J5701" s="108">
        <f t="shared" si="134"/>
        <v>1295.9371992840015</v>
      </c>
    </row>
    <row r="5702" spans="1:10" ht="14.5">
      <c r="A5702" s="198">
        <v>45751</v>
      </c>
      <c r="B5702" s="197">
        <v>3297.991</v>
      </c>
      <c r="C5702" s="197">
        <v>4469.7726000000002</v>
      </c>
      <c r="D5702" s="197">
        <v>3310.0549999999998</v>
      </c>
      <c r="E5702" s="197">
        <v>2295.5518000000002</v>
      </c>
      <c r="F5702" s="197">
        <v>3025.7914000000001</v>
      </c>
      <c r="G5702" s="108" t="e">
        <f>G5701*#REF!/#REF!</f>
        <v>#REF!</v>
      </c>
      <c r="H5702" s="108">
        <f t="shared" ref="H5702:H5765" si="135">H5701*B5702/B5701</f>
        <v>1370.7294108337069</v>
      </c>
      <c r="I5702" s="108">
        <f t="shared" ref="I5702:I5765" si="136">I5701*D5702/D5701</f>
        <v>1519.5587605215683</v>
      </c>
      <c r="J5702" s="108">
        <f t="shared" ref="J5702:J5765" si="137">J5701*F5702/F5701</f>
        <v>1222.8863643620052</v>
      </c>
    </row>
    <row r="5703" spans="1:10" ht="14.5">
      <c r="A5703" s="198">
        <v>45754</v>
      </c>
      <c r="B5703" s="197">
        <v>3175.3454999999999</v>
      </c>
      <c r="C5703" s="197">
        <v>4288.4547000000002</v>
      </c>
      <c r="D5703" s="197">
        <v>3163.2298000000001</v>
      </c>
      <c r="E5703" s="197">
        <v>2214.123</v>
      </c>
      <c r="F5703" s="197">
        <v>2876.3150999999998</v>
      </c>
      <c r="G5703" s="108" t="e">
        <f>G5702*#REF!/#REF!</f>
        <v>#REF!</v>
      </c>
      <c r="H5703" s="108">
        <f t="shared" si="135"/>
        <v>1319.7548041848695</v>
      </c>
      <c r="I5703" s="108">
        <f t="shared" si="136"/>
        <v>1452.1551920233617</v>
      </c>
      <c r="J5703" s="108">
        <f t="shared" si="137"/>
        <v>1162.4748868671309</v>
      </c>
    </row>
    <row r="5704" spans="1:10" ht="14.5">
      <c r="A5704" s="198">
        <v>45755</v>
      </c>
      <c r="B5704" s="197">
        <v>3221.1181000000001</v>
      </c>
      <c r="C5704" s="197">
        <v>4346.2345999999998</v>
      </c>
      <c r="D5704" s="197">
        <v>3217.3386999999998</v>
      </c>
      <c r="E5704" s="197">
        <v>2241.2175999999999</v>
      </c>
      <c r="F5704" s="197">
        <v>2941.4382000000001</v>
      </c>
      <c r="G5704" s="108" t="e">
        <f>G5703*#REF!/#REF!</f>
        <v>#REF!</v>
      </c>
      <c r="H5704" s="108">
        <f t="shared" si="135"/>
        <v>1338.77906745009</v>
      </c>
      <c r="I5704" s="108">
        <f t="shared" si="136"/>
        <v>1476.9951578297259</v>
      </c>
      <c r="J5704" s="108">
        <f t="shared" si="137"/>
        <v>1188.7946625777049</v>
      </c>
    </row>
    <row r="5705" spans="1:10" ht="14.5">
      <c r="A5705" s="198">
        <v>45756</v>
      </c>
      <c r="B5705" s="197">
        <v>3090.8851</v>
      </c>
      <c r="C5705" s="197">
        <v>4184.3503000000001</v>
      </c>
      <c r="D5705" s="197">
        <v>3091.3420000000001</v>
      </c>
      <c r="E5705" s="197">
        <v>2152.806</v>
      </c>
      <c r="F5705" s="197">
        <v>2812.1869999999999</v>
      </c>
      <c r="G5705" s="108" t="e">
        <f>G5704*#REF!/#REF!</f>
        <v>#REF!</v>
      </c>
      <c r="H5705" s="108">
        <f t="shared" si="135"/>
        <v>1284.650901739175</v>
      </c>
      <c r="I5705" s="108">
        <f t="shared" si="136"/>
        <v>1419.1534031513875</v>
      </c>
      <c r="J5705" s="108">
        <f t="shared" si="137"/>
        <v>1136.5572446058559</v>
      </c>
    </row>
    <row r="5706" spans="1:10" ht="14.5">
      <c r="A5706" s="198">
        <v>45757</v>
      </c>
      <c r="B5706" s="197">
        <v>3197.5992999999999</v>
      </c>
      <c r="C5706" s="197">
        <v>4349.3032000000003</v>
      </c>
      <c r="D5706" s="197">
        <v>3212.3429000000001</v>
      </c>
      <c r="E5706" s="197">
        <v>2220.6826000000001</v>
      </c>
      <c r="F5706" s="197">
        <v>2927.5880999999999</v>
      </c>
      <c r="G5706" s="108" t="e">
        <f>G5705*#REF!/#REF!</f>
        <v>#REF!</v>
      </c>
      <c r="H5706" s="108">
        <f t="shared" si="135"/>
        <v>1329.0040526403116</v>
      </c>
      <c r="I5706" s="108">
        <f t="shared" si="136"/>
        <v>1474.7017180966056</v>
      </c>
      <c r="J5706" s="108">
        <f t="shared" si="137"/>
        <v>1183.1970862097339</v>
      </c>
    </row>
    <row r="5707" spans="1:10" ht="14.5">
      <c r="A5707" s="198">
        <v>45758</v>
      </c>
      <c r="B5707" s="197">
        <v>3276.9782</v>
      </c>
      <c r="C5707" s="197">
        <v>4438.5967000000001</v>
      </c>
      <c r="D5707" s="197">
        <v>3266.9982</v>
      </c>
      <c r="E5707" s="197">
        <v>2291.9479000000001</v>
      </c>
      <c r="F5707" s="197">
        <v>2950.0810999999999</v>
      </c>
      <c r="G5707" s="108" t="e">
        <f>G5706*#REF!/#REF!</f>
        <v>#REF!</v>
      </c>
      <c r="H5707" s="108">
        <f t="shared" si="135"/>
        <v>1361.9959537187647</v>
      </c>
      <c r="I5707" s="108">
        <f t="shared" si="136"/>
        <v>1499.7925217007555</v>
      </c>
      <c r="J5707" s="108">
        <f t="shared" si="137"/>
        <v>1192.2877270892059</v>
      </c>
    </row>
    <row r="5708" spans="1:10" ht="14.5">
      <c r="A5708" s="198">
        <v>45761</v>
      </c>
      <c r="B5708" s="197">
        <v>3332.9717000000001</v>
      </c>
      <c r="C5708" s="197">
        <v>4518.0002000000004</v>
      </c>
      <c r="D5708" s="197">
        <v>3332.1668</v>
      </c>
      <c r="E5708" s="197">
        <v>2333.8395999999998</v>
      </c>
      <c r="F5708" s="197">
        <v>3023.6005</v>
      </c>
      <c r="G5708" s="108" t="e">
        <f>G5707*#REF!/#REF!</f>
        <v>#REF!</v>
      </c>
      <c r="H5708" s="108">
        <f t="shared" si="135"/>
        <v>1385.268284439351</v>
      </c>
      <c r="I5708" s="108">
        <f t="shared" si="136"/>
        <v>1529.7097034517917</v>
      </c>
      <c r="J5708" s="108">
        <f t="shared" si="137"/>
        <v>1222.0009028805298</v>
      </c>
    </row>
    <row r="5709" spans="1:10" ht="14.5">
      <c r="A5709" s="198">
        <v>45762</v>
      </c>
      <c r="B5709" s="197">
        <v>3432.7244999999998</v>
      </c>
      <c r="C5709" s="197">
        <v>4638.9669000000004</v>
      </c>
      <c r="D5709" s="197">
        <v>3423.0374000000002</v>
      </c>
      <c r="E5709" s="197">
        <v>2408.8867</v>
      </c>
      <c r="F5709" s="197">
        <v>3118.2523000000001</v>
      </c>
      <c r="G5709" s="108" t="e">
        <f>G5708*#REF!/#REF!</f>
        <v>#REF!</v>
      </c>
      <c r="H5709" s="108">
        <f t="shared" si="135"/>
        <v>1426.7280994518881</v>
      </c>
      <c r="I5709" s="108">
        <f t="shared" si="136"/>
        <v>1571.4259940583984</v>
      </c>
      <c r="J5709" s="108">
        <f t="shared" si="137"/>
        <v>1260.2548273190484</v>
      </c>
    </row>
    <row r="5710" spans="1:10" ht="14.5">
      <c r="G5710" s="108" t="e">
        <f>G5709*#REF!/#REF!</f>
        <v>#REF!</v>
      </c>
      <c r="H5710" s="108">
        <f t="shared" si="135"/>
        <v>0</v>
      </c>
      <c r="I5710" s="108">
        <f t="shared" si="136"/>
        <v>0</v>
      </c>
      <c r="J5710" s="108">
        <f t="shared" si="137"/>
        <v>0</v>
      </c>
    </row>
    <row r="5711" spans="1:10" ht="14.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1:10" ht="14.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4.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4.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4.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4.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4.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4.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4.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4.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4.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4.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4.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4.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4.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4.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4.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4.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4.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4.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4.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4.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4.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4.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4.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4.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4.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4.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4.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4.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4.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4.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4.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4.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4.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4.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4.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4.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4.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4.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723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3"/>
  <cols>
    <col min="1" max="1" width="12.26953125" customWidth="1"/>
    <col min="2" max="2" width="26.26953125" customWidth="1"/>
    <col min="3" max="3" width="27" customWidth="1"/>
    <col min="4" max="4" width="27.7265625" customWidth="1"/>
    <col min="5" max="16384" width="11.453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  <row r="6697" spans="1:4">
      <c r="A6697" s="198">
        <v>45726</v>
      </c>
      <c r="B6697" s="197">
        <v>1149.4584</v>
      </c>
      <c r="C6697" s="197">
        <v>2902.3492000000001</v>
      </c>
      <c r="D6697" s="197">
        <v>3598.5792999999999</v>
      </c>
    </row>
    <row r="6698" spans="1:4">
      <c r="A6698" s="198">
        <v>45727</v>
      </c>
      <c r="B6698" s="197">
        <v>1140.2955999999999</v>
      </c>
      <c r="C6698" s="197">
        <v>2879.2132999999999</v>
      </c>
      <c r="D6698" s="197">
        <v>3569.8933999999999</v>
      </c>
    </row>
    <row r="6699" spans="1:4">
      <c r="A6699" s="198">
        <v>45728</v>
      </c>
      <c r="B6699" s="197">
        <v>1153.126</v>
      </c>
      <c r="C6699" s="197">
        <v>2911.6098000000002</v>
      </c>
      <c r="D6699" s="197">
        <v>3610.0614</v>
      </c>
    </row>
    <row r="6700" spans="1:4">
      <c r="A6700" s="198">
        <v>45729</v>
      </c>
      <c r="B6700" s="197">
        <v>1146.9674</v>
      </c>
      <c r="C6700" s="197">
        <v>2896.0592999999999</v>
      </c>
      <c r="D6700" s="197">
        <v>3590.7806</v>
      </c>
    </row>
    <row r="6701" spans="1:4">
      <c r="A6701" s="198">
        <v>45730</v>
      </c>
      <c r="B6701" s="197">
        <v>1156.7180000000001</v>
      </c>
      <c r="C6701" s="197">
        <v>2920.6795000000002</v>
      </c>
      <c r="D6701" s="197">
        <v>3621.3067999999998</v>
      </c>
    </row>
    <row r="6702" spans="1:4">
      <c r="A6702" s="198">
        <v>45733</v>
      </c>
      <c r="B6702" s="197">
        <v>1166.4494999999999</v>
      </c>
      <c r="C6702" s="197">
        <v>2945.2512000000002</v>
      </c>
      <c r="D6702" s="197">
        <v>3651.7728999999999</v>
      </c>
    </row>
    <row r="6703" spans="1:4">
      <c r="A6703" s="198">
        <v>45734</v>
      </c>
      <c r="B6703" s="197">
        <v>1158.4541999999999</v>
      </c>
      <c r="C6703" s="197">
        <v>2925.0632999999998</v>
      </c>
      <c r="D6703" s="197">
        <v>3626.7422000000001</v>
      </c>
    </row>
    <row r="6704" spans="1:4">
      <c r="A6704" s="198">
        <v>45735</v>
      </c>
      <c r="B6704" s="197">
        <v>1155.3417999999999</v>
      </c>
      <c r="C6704" s="197">
        <v>2917.2044999999998</v>
      </c>
      <c r="D6704" s="197">
        <v>3616.9980999999998</v>
      </c>
    </row>
    <row r="6705" spans="1:4">
      <c r="A6705" s="198">
        <v>45736</v>
      </c>
      <c r="B6705" s="197">
        <v>1162.0301999999999</v>
      </c>
      <c r="C6705" s="197">
        <v>2934.0927000000001</v>
      </c>
      <c r="D6705" s="197">
        <v>3637.9376000000002</v>
      </c>
    </row>
    <row r="6706" spans="1:4">
      <c r="A6706" s="198">
        <v>45737</v>
      </c>
      <c r="B6706" s="197">
        <v>1161.9105999999999</v>
      </c>
      <c r="C6706" s="197">
        <v>2933.7903999999999</v>
      </c>
      <c r="D6706" s="197">
        <v>3637.5628999999999</v>
      </c>
    </row>
    <row r="6707" spans="1:4">
      <c r="A6707" s="198">
        <v>45740</v>
      </c>
      <c r="B6707" s="197">
        <v>1145.9883</v>
      </c>
      <c r="C6707" s="197">
        <v>2893.5871000000002</v>
      </c>
      <c r="D6707" s="197">
        <v>3587.7154</v>
      </c>
    </row>
    <row r="6708" spans="1:4">
      <c r="A6708" s="198">
        <v>45741</v>
      </c>
      <c r="B6708" s="197">
        <v>1145.8512000000001</v>
      </c>
      <c r="C6708" s="197">
        <v>2893.241</v>
      </c>
      <c r="D6708" s="197">
        <v>3587.2862</v>
      </c>
    </row>
    <row r="6709" spans="1:4">
      <c r="A6709" s="198">
        <v>45742</v>
      </c>
      <c r="B6709" s="197">
        <v>1150.8834999999999</v>
      </c>
      <c r="C6709" s="197">
        <v>2907.4376999999999</v>
      </c>
      <c r="D6709" s="197">
        <v>3605.5043999999998</v>
      </c>
    </row>
    <row r="6710" spans="1:4">
      <c r="A6710" s="198">
        <v>45743</v>
      </c>
      <c r="B6710" s="197">
        <v>1153.9463000000001</v>
      </c>
      <c r="C6710" s="197">
        <v>2915.1750999999999</v>
      </c>
      <c r="D6710" s="197">
        <v>3615.0994999999998</v>
      </c>
    </row>
    <row r="6711" spans="1:4">
      <c r="A6711" s="198">
        <v>45744</v>
      </c>
      <c r="B6711" s="197">
        <v>1169.0664999999999</v>
      </c>
      <c r="C6711" s="197">
        <v>2953.3726999999999</v>
      </c>
      <c r="D6711" s="197">
        <v>3662.4683</v>
      </c>
    </row>
    <row r="6712" spans="1:4">
      <c r="A6712" s="198">
        <v>45747</v>
      </c>
      <c r="B6712" s="197">
        <v>1162.837</v>
      </c>
      <c r="C6712" s="197">
        <v>2937.6352999999999</v>
      </c>
      <c r="D6712" s="197">
        <v>3642.9524000000001</v>
      </c>
    </row>
    <row r="6713" spans="1:4">
      <c r="A6713" s="198">
        <v>45748</v>
      </c>
      <c r="B6713" s="197">
        <v>1172.7317</v>
      </c>
      <c r="C6713" s="197">
        <v>2962.6320999999998</v>
      </c>
      <c r="D6713" s="197">
        <v>3673.9506999999999</v>
      </c>
    </row>
    <row r="6714" spans="1:4">
      <c r="A6714" s="198">
        <v>45749</v>
      </c>
      <c r="B6714" s="197">
        <v>1160.9648999999999</v>
      </c>
      <c r="C6714" s="197">
        <v>2932.9059000000002</v>
      </c>
      <c r="D6714" s="197">
        <v>3637.0875000000001</v>
      </c>
    </row>
    <row r="6715" spans="1:4">
      <c r="A6715" s="198">
        <v>45750</v>
      </c>
      <c r="B6715" s="197">
        <v>1186.0281</v>
      </c>
      <c r="C6715" s="197">
        <v>2996.2222000000002</v>
      </c>
      <c r="D6715" s="197">
        <v>3715.6057999999998</v>
      </c>
    </row>
    <row r="6716" spans="1:4">
      <c r="A6716" s="198">
        <v>45751</v>
      </c>
      <c r="B6716" s="197">
        <v>1142.3758</v>
      </c>
      <c r="C6716" s="197">
        <v>2885.9450999999999</v>
      </c>
      <c r="D6716" s="197">
        <v>3578.8515000000002</v>
      </c>
    </row>
    <row r="6717" spans="1:4">
      <c r="A6717" s="198">
        <v>45754</v>
      </c>
      <c r="B6717" s="197">
        <v>1099.8933</v>
      </c>
      <c r="C6717" s="197">
        <v>2778.6228000000001</v>
      </c>
      <c r="D6717" s="197">
        <v>3445.7613999999999</v>
      </c>
    </row>
    <row r="6718" spans="1:4">
      <c r="A6718" s="198">
        <v>45755</v>
      </c>
      <c r="B6718" s="197">
        <v>1115.7482</v>
      </c>
      <c r="C6718" s="197">
        <v>2818.6765999999998</v>
      </c>
      <c r="D6718" s="197">
        <v>3495.4319999999998</v>
      </c>
    </row>
    <row r="6719" spans="1:4">
      <c r="A6719" s="198">
        <v>45756</v>
      </c>
      <c r="B6719" s="197">
        <v>1070.6374000000001</v>
      </c>
      <c r="C6719" s="197">
        <v>2704.7147</v>
      </c>
      <c r="D6719" s="197">
        <v>3354.1082999999999</v>
      </c>
    </row>
    <row r="6720" spans="1:4">
      <c r="A6720" s="198">
        <v>45757</v>
      </c>
      <c r="B6720" s="197">
        <v>1107.3900000000001</v>
      </c>
      <c r="C6720" s="197">
        <v>2797.9358000000002</v>
      </c>
      <c r="D6720" s="197">
        <v>3469.9104000000002</v>
      </c>
    </row>
    <row r="6721" spans="1:4">
      <c r="A6721" s="198">
        <v>45758</v>
      </c>
      <c r="B6721" s="197">
        <v>1134.8804</v>
      </c>
      <c r="C6721" s="197">
        <v>2867.3932</v>
      </c>
      <c r="D6721" s="197">
        <v>3556.0491999999999</v>
      </c>
    </row>
    <row r="6722" spans="1:4">
      <c r="A6722" s="198">
        <v>45761</v>
      </c>
      <c r="B6722" s="197">
        <v>1154.2719999999999</v>
      </c>
      <c r="C6722" s="197">
        <v>2916.3881999999999</v>
      </c>
      <c r="D6722" s="197">
        <v>3616.8112999999998</v>
      </c>
    </row>
    <row r="6723" spans="1:4">
      <c r="A6723" s="198">
        <v>45762</v>
      </c>
      <c r="B6723" s="197">
        <v>1188.8182999999999</v>
      </c>
      <c r="C6723" s="197">
        <v>3003.6731</v>
      </c>
      <c r="D6723" s="197">
        <v>3725.0590999999999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ColWidth="11.453125" defaultRowHeight="14"/>
  <cols>
    <col min="1" max="1" width="20" style="8" customWidth="1"/>
    <col min="2" max="2" width="11.453125" style="8"/>
    <col min="3" max="3" width="8.81640625" style="8" customWidth="1"/>
    <col min="4" max="4" width="12.54296875" style="8" customWidth="1"/>
    <col min="5" max="5" width="1.7265625" style="8" customWidth="1"/>
    <col min="6" max="6" width="7" style="8" customWidth="1"/>
    <col min="7" max="7" width="11.453125" style="8"/>
    <col min="8" max="8" width="5.7265625" style="8" customWidth="1"/>
    <col min="9" max="9" width="1.7265625" style="8" customWidth="1"/>
    <col min="10" max="10" width="11.453125" style="8"/>
    <col min="11" max="11" width="6" style="8" customWidth="1"/>
    <col min="12" max="12" width="5.7265625" style="8" customWidth="1"/>
    <col min="13" max="13" width="11.453125" style="8"/>
    <col min="14" max="14" width="5.7265625" style="8" customWidth="1"/>
    <col min="15" max="16384" width="11.453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1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3.0641672674838198E-3</v>
      </c>
      <c r="E31" s="42"/>
      <c r="F31" s="43"/>
      <c r="G31" s="41">
        <f>Indices!F17</f>
        <v>-3.5117842090313101E-3</v>
      </c>
      <c r="H31" s="42"/>
      <c r="I31" s="42"/>
      <c r="J31" s="41">
        <f>Indices!J17</f>
        <v>2.4796962926056901E-3</v>
      </c>
      <c r="K31" s="42"/>
      <c r="L31" s="39"/>
      <c r="M31" s="41"/>
      <c r="N31" s="39"/>
    </row>
    <row r="32" spans="1:14" s="65" customFormat="1" ht="12.5">
      <c r="A32" s="142" t="s">
        <v>45</v>
      </c>
      <c r="B32" s="142"/>
      <c r="C32" s="56"/>
      <c r="D32" s="41">
        <f>Indices!D26</f>
        <v>1.61038466752172E-2</v>
      </c>
      <c r="E32" s="42"/>
      <c r="F32" s="39"/>
      <c r="G32" s="41">
        <f>Indices!F26</f>
        <v>1.05562575281641E-2</v>
      </c>
      <c r="H32" s="42"/>
      <c r="I32" s="42"/>
      <c r="J32" s="41">
        <f>Indices!J26</f>
        <v>9.3429776974081093E-3</v>
      </c>
      <c r="K32" s="42"/>
      <c r="L32" s="39"/>
      <c r="M32" s="41"/>
      <c r="N32" s="42"/>
    </row>
    <row r="33" spans="1:14" ht="5.1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15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2025-04-16T07:55:36Z</dcterms:modified>
</cp:coreProperties>
</file>