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C003706-4A94-4E59-A92F-674FF0ABF0A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<sst xmlns="http://schemas.openxmlformats.org/spreadsheetml/2006/main" count="444" uniqueCount="290">
  <si>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</si>
  <si>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</si>
  <si>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</si>
  <si>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</si>
  <si>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</si>
  <si>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</si>
  <si>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</si>
  <si>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</si>
  <si>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</si>
  <si>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</si>
  <si>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</si>
  <si>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</si>
  <si>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</si>
  <si>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</si>
  <si>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</si>
  <si>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</si>
  <si>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</si>
  <si>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</si>
  <si>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</si>
  <si>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</si>
  <si>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</si>
  <si>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</si>
  <si>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</si>
  <si>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</si>
  <si>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</si>
  <si>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</si>
  <si>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</si>
  <si>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</si>
  <si>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</si>
  <si>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</si>
  <si>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</si>
  <si>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</si>
  <si>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</si>
  <si>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</si>
  <si>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</si>
  <si>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</si>
  <si>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</si>
  <si>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</si>
  <si>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</si>
  <si>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</si>
  <si>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</si>
  <si>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</si>
  <si>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</si>
  <si>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</si>
  <si>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</si>
  <si>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</si>
  <si>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</si>
  <si>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</si>
  <si>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</si>
  <si>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</si>
  <si>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</si>
  <si>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</si>
  <si>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</si>
  <si>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</si>
  <si>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</si>
  <si>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</si>
  <si>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03-04-2025</t>
  </si>
  <si>
    <t>04/04/2025</t>
  </si>
  <si>
    <t>Variation par rapport au 31/12/2024</t>
  </si>
  <si>
    <t>AU 04/04/2025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</si>
  <si>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</si>
  <si>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</si>
  <si>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</si>
  <si>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</si>
  <si>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</si>
  <si>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</si>
  <si>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</si>
  <si>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</si>
  <si>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</si>
  <si>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</si>
  <si>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</si>
  <si>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</si>
  <si>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</si>
  <si>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</si>
  <si>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</si>
  <si>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</si>
  <si>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</si>
  <si>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</si>
  <si>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</si>
  <si>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</si>
  <si>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</si>
  <si>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</si>
  <si>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</si>
  <si>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</si>
  <si>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</si>
  <si>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</si>
  <si>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</si>
  <si>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</si>
  <si>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</si>
  <si>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</si>
  <si>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</si>
  <si>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</si>
  <si>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</si>
  <si>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</si>
  <si>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</si>
  <si>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</si>
  <si>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</si>
  <si>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</si>
  <si>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</si>
  <si>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</si>
  <si>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</si>
  <si>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</si>
  <si>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</si>
  <si>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</si>
  <si>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</si>
  <si>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</si>
  <si>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</si>
  <si>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</si>
  <si>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</si>
  <si>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</si>
  <si>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</si>
  <si>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</si>
  <si>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</si>
  <si>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</si>
  <si>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</si>
  <si>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</si>
  <si>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</si>
  <si>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</si>
  <si>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</si>
  <si>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</si>
  <si>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</si>
  <si>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</si>
  <si>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</si>
  <si>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</si>
  <si>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</si>
  <si>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</si>
  <si>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</si>
  <si>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</si>
  <si>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</si>
  <si>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</si>
  <si>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</si>
  <si>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</si>
  <si>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</si>
  <si>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</si>
  <si>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</si>
  <si>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</si>
  <si>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</si>
  <si>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</si>
  <si>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</si>
  <si>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</si>
  <si>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</si>
  <si>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</si>
  <si>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</si>
  <si>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</si>
  <si>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</si>
  <si>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</si>
  <si>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</si>
  <si>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</si>
  <si>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</si>
  <si>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</si>
  <si>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</si>
  <si>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</si>
  <si>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</si>
  <si>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</si>
  <si>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</si>
  <si>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</si>
  <si>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</si>
  <si>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</si>
  <si>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</si>
  <si>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</si>
  <si>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</si>
  <si>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</si>
  <si>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</si>
  <si>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</si>
  <si>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</si>
  <si>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</si>
  <si>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Savills Rg</t>
  </si>
  <si>
    <t>SAFESTORE HOLDINGS</t>
  </si>
  <si>
    <t>SIRIUS REAL ESTATE</t>
  </si>
  <si>
    <t>PRIMARY HEALTH PROPERTIES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</si>
  <si>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</si>
  <si>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</si>
  <si>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</si>
  <si>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</si>
  <si>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</si>
  <si>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</si>
  <si>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</si>
  <si>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</si>
  <si>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</si>
  <si>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</si>
  <si>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</si>
  <si>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</si>
  <si>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</si>
  <si>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</si>
  <si>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</si>
  <si>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</si>
  <si>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</si>
  <si>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</si>
  <si>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</si>
  <si>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</si>
  <si>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</si>
  <si>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</si>
  <si>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</si>
  <si>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</si>
  <si>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</si>
  <si>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</si>
  <si>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</si>
  <si>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GB00B135BJ46</t>
  </si>
  <si>
    <t>GB00B1N7Z094</t>
  </si>
  <si>
    <t>GG00B1W3VF54</t>
  </si>
  <si>
    <t>GB00BYRJ5J14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</si>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</sst>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1127.528</v>
      </c>
      <c r="E12" s="14"/>
      <c r="F12" s="153">
        <v>1413.8820000000001</v>
      </c>
      <c r="G12" s="153">
        <v>1597.6279999999999</v>
      </c>
      <c r="H12" s="153">
        <v>1721.4570000000001</v>
      </c>
      <c r="I12" s="153">
        <v>1819.877</v>
      </c>
      <c r="J12" s="153">
        <v>1308.7940000000001</v>
      </c>
      <c r="K12" s="149">
        <v>1004.896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1063.971</v>
      </c>
      <c r="E14" s="17"/>
      <c r="F14" s="154">
        <v>1354.9659999999999</v>
      </c>
      <c r="G14" s="154">
        <v>1548.8109999999999</v>
      </c>
      <c r="H14" s="154">
        <v>1656.6590000000001</v>
      </c>
      <c r="I14" s="154">
        <v>1765.796</v>
      </c>
      <c r="J14" s="154">
        <v>1260.624</v>
      </c>
      <c r="K14" s="150">
        <v>977.76110000000006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-5.6368444952143097E-2</v>
      </c>
      <c r="E16" s="21"/>
      <c r="F16" s="155">
        <v>-4.1669672575222097E-2</v>
      </c>
      <c r="G16" s="155">
        <v>-3.0555924157563599E-2</v>
      </c>
      <c r="H16" s="155">
        <v>-3.7641370071979798E-2</v>
      </c>
      <c r="I16" s="155">
        <v>-2.97168435009618E-2</v>
      </c>
      <c r="J16" s="155">
        <v>-3.6804875327973698E-2</v>
      </c>
      <c r="K16" s="151">
        <v>-2.7002694806228598E-2</v>
      </c>
    </row>
    <row r="17" spans="1:11" s="8" customFormat="1" ht="14.5">
      <c r="A17" s="145" t="s">
        <v>58</v>
      </c>
      <c r="B17" s="121"/>
      <c r="C17" s="22"/>
      <c r="D17" s="151">
        <v>-2.6519823304872198E-2</v>
      </c>
      <c r="E17" s="21"/>
      <c r="F17" s="155">
        <v>-3.3052590413635501E-2</v>
      </c>
      <c r="G17" s="155">
        <v>-7.1013462651563497E-2</v>
      </c>
      <c r="H17" s="155">
        <v>-2.2632744589745599E-2</v>
      </c>
      <c r="I17" s="155">
        <v>-7.3529635523487305E-2</v>
      </c>
      <c r="J17" s="155">
        <v>-3.66826936302753E-2</v>
      </c>
      <c r="K17" s="151">
        <v>-5.3605902063769001E-2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6.7960370000000011E-4</v>
      </c>
      <c r="G19" s="155">
        <v>2.413061E-4</v>
      </c>
      <c r="H19" s="155">
        <v>7.8159249999999996E-4</v>
      </c>
      <c r="I19" s="155">
        <v>2.3015469999999999E-4</v>
      </c>
      <c r="J19" s="155">
        <v>1.2322876000000001E-3</v>
      </c>
      <c r="K19" s="151">
        <v>1.916526E-3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2599.7289999999998</v>
      </c>
      <c r="E22" s="29"/>
      <c r="F22" s="153">
        <v>2744.636</v>
      </c>
      <c r="G22" s="153">
        <v>2870.1419999999998</v>
      </c>
      <c r="H22" s="153">
        <v>3539.6550000000002</v>
      </c>
      <c r="I22" s="153">
        <v>3334.2739999999999</v>
      </c>
      <c r="J22" s="153">
        <v>2743.962</v>
      </c>
      <c r="K22" s="149">
        <v>1996.0509999999999</v>
      </c>
    </row>
    <row r="23" spans="1:11" s="32" customFormat="1" ht="15.75" customHeight="1">
      <c r="A23" s="145" t="s">
        <v>58</v>
      </c>
      <c r="B23" s="121"/>
      <c r="C23" s="22"/>
      <c r="D23" s="151">
        <v>-1.6601869105143101E-2</v>
      </c>
      <c r="E23" s="31"/>
      <c r="F23" s="155">
        <v>-2.8442274914734202E-2</v>
      </c>
      <c r="G23" s="155">
        <v>-7.1013761910341505E-2</v>
      </c>
      <c r="H23" s="155">
        <v>-1.6781618135203E-2</v>
      </c>
      <c r="I23" s="155">
        <v>-7.3529174764052893E-2</v>
      </c>
      <c r="J23" s="155">
        <v>-3.1970123305571398E-2</v>
      </c>
      <c r="K23" s="151">
        <v>-5.2638898051646899E-2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3025.7910000000002</v>
      </c>
      <c r="E25" s="29"/>
      <c r="F25" s="153">
        <v>3310.0549999999998</v>
      </c>
      <c r="G25" s="153">
        <v>3170.828</v>
      </c>
      <c r="H25" s="153">
        <v>4469.7730000000001</v>
      </c>
      <c r="I25" s="153">
        <v>3744.9549999999999</v>
      </c>
      <c r="J25" s="153">
        <v>3297.991</v>
      </c>
      <c r="K25" s="149">
        <v>2295.5520000000001</v>
      </c>
    </row>
    <row r="26" spans="1:11" s="32" customFormat="1" ht="15.75" customHeight="1">
      <c r="A26" s="145" t="s">
        <v>58</v>
      </c>
      <c r="B26" s="121"/>
      <c r="C26" s="22"/>
      <c r="D26" s="151">
        <v>-1.4025205680858299E-2</v>
      </c>
      <c r="E26" s="31"/>
      <c r="F26" s="155">
        <v>-2.2798528612928502E-2</v>
      </c>
      <c r="G26" s="155">
        <v>-7.1014006153730797E-2</v>
      </c>
      <c r="H26" s="155">
        <v>-1.1133170622924699E-2</v>
      </c>
      <c r="I26" s="155">
        <v>-7.3529262602070697E-2</v>
      </c>
      <c r="J26" s="155">
        <v>-3.0273600023522799E-2</v>
      </c>
      <c r="K26" s="151">
        <v>-5.2132169133283099E-2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1687.271</v>
      </c>
      <c r="E12" s="153">
        <v>919.221</v>
      </c>
      <c r="F12" s="153">
        <v>1035.4953</v>
      </c>
      <c r="G12" s="153">
        <v>98.518749999999997</v>
      </c>
      <c r="H12" s="153">
        <v>358.75240000000002</v>
      </c>
      <c r="I12" s="153">
        <v>1596.36</v>
      </c>
      <c r="J12" s="153">
        <v>784.69889999999998</v>
      </c>
      <c r="K12" s="153">
        <v>833.16750000000002</v>
      </c>
      <c r="L12" s="153">
        <v>1059.731</v>
      </c>
      <c r="M12" s="153">
        <v>5876.335</v>
      </c>
      <c r="N12" s="153">
        <v>6560.1679999999997</v>
      </c>
      <c r="O12" s="153">
        <v>4560.4359999999997</v>
      </c>
      <c r="P12" s="153">
        <v>2979.723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1688.008</v>
      </c>
      <c r="E14" s="154">
        <v>876.76949999999999</v>
      </c>
      <c r="F14" s="154">
        <v>991.24620000000004</v>
      </c>
      <c r="G14" s="154">
        <v>94.459000000000003</v>
      </c>
      <c r="H14" s="154">
        <v>357.07279999999997</v>
      </c>
      <c r="I14" s="154">
        <v>1510.204</v>
      </c>
      <c r="J14" s="154">
        <v>786.45830000000001</v>
      </c>
      <c r="K14" s="154">
        <v>783.96079999999995</v>
      </c>
      <c r="L14" s="154">
        <v>1011.255</v>
      </c>
      <c r="M14" s="154">
        <v>5549.1289999999999</v>
      </c>
      <c r="N14" s="154">
        <v>6369.7420000000002</v>
      </c>
      <c r="O14" s="154">
        <v>4535.692</v>
      </c>
      <c r="P14" s="154">
        <v>2930.08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4.3680001612078601E-4</v>
      </c>
      <c r="E16" s="155">
        <v>-4.6182038922087297E-2</v>
      </c>
      <c r="F16" s="155">
        <v>-4.2732304048120798E-2</v>
      </c>
      <c r="G16" s="155">
        <v>-4.1207891898750203E-2</v>
      </c>
      <c r="H16" s="155">
        <v>-4.6817805260677102E-3</v>
      </c>
      <c r="I16" s="155">
        <v>-5.3970282392442698E-2</v>
      </c>
      <c r="J16" s="155">
        <v>2.2421338936502401E-3</v>
      </c>
      <c r="K16" s="155">
        <v>-5.9059792898786899E-2</v>
      </c>
      <c r="L16" s="155">
        <v>-4.57436840103762E-2</v>
      </c>
      <c r="M16" s="155">
        <v>-5.5681985455219997E-2</v>
      </c>
      <c r="N16" s="155">
        <v>-2.9027610268517402E-2</v>
      </c>
      <c r="O16" s="155">
        <v>-5.4257970071282004E-3</v>
      </c>
      <c r="P16" s="155">
        <v>-1.66602734549487E-2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-0.10313857505972</v>
      </c>
      <c r="E17" s="155">
        <v>3.9486816150260402E-2</v>
      </c>
      <c r="F17" s="155">
        <v>1.4756588009293199E-2</v>
      </c>
      <c r="G17" s="155">
        <v>-3.7868808977758898E-2</v>
      </c>
      <c r="H17" s="155">
        <v>-1.07997535537462E-2</v>
      </c>
      <c r="I17" s="155">
        <v>-4.31449390406324E-3</v>
      </c>
      <c r="J17" s="155">
        <v>-6.3879645557590597E-2</v>
      </c>
      <c r="K17" s="155">
        <v>-5.5878186781200198E-2</v>
      </c>
      <c r="L17" s="155">
        <v>-3.03005022754863E-2</v>
      </c>
      <c r="M17" s="155">
        <v>-7.5192331857741906E-2</v>
      </c>
      <c r="N17" s="155">
        <v>-0.106351934545835</v>
      </c>
      <c r="O17" s="155">
        <v>0.12783747096603501</v>
      </c>
      <c r="P17" s="155">
        <v>6.1238681637087997E-2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3.9244620000000001E-3</v>
      </c>
      <c r="G19" s="155">
        <v>6.5706339999999997E-3</v>
      </c>
      <c r="H19" s="156">
        <v>0</v>
      </c>
      <c r="I19" s="156">
        <v>0</v>
      </c>
      <c r="J19" s="156">
        <v>0</v>
      </c>
      <c r="K19" s="155">
        <v>4.0941560000000004E-4</v>
      </c>
      <c r="L19" s="155">
        <v>4.0941560000000004E-4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3121.7170000000001</v>
      </c>
      <c r="E22" s="153">
        <v>1322.91</v>
      </c>
      <c r="F22" s="153">
        <v>2645.72</v>
      </c>
      <c r="G22" s="153">
        <v>139.0154</v>
      </c>
      <c r="H22" s="153">
        <v>944.79870000000005</v>
      </c>
      <c r="I22" s="153">
        <v>3657.8409999999999</v>
      </c>
      <c r="J22" s="153">
        <v>2444.652</v>
      </c>
      <c r="K22" s="153">
        <v>1439.7239999999999</v>
      </c>
      <c r="L22" s="153">
        <v>1851.5809999999999</v>
      </c>
      <c r="M22" s="153">
        <v>10871.45</v>
      </c>
      <c r="N22" s="153">
        <v>10695.17</v>
      </c>
      <c r="O22" s="153">
        <v>10052.069</v>
      </c>
      <c r="P22" s="153">
        <v>5959.7020000000002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-0.10313812321677999</v>
      </c>
      <c r="E23" s="155">
        <v>3.9487497014118599E-2</v>
      </c>
      <c r="F23" s="155">
        <v>1.7293512933222101E-2</v>
      </c>
      <c r="G23" s="155">
        <v>-3.78684849629966E-2</v>
      </c>
      <c r="H23" s="155">
        <v>-1.0799864895680401E-2</v>
      </c>
      <c r="I23" s="155">
        <v>7.3971724453605302E-3</v>
      </c>
      <c r="J23" s="155">
        <v>-5.2767030825294901E-2</v>
      </c>
      <c r="K23" s="155">
        <v>-5.5497533326335703E-2</v>
      </c>
      <c r="L23" s="155">
        <v>-3.0300030846788902E-2</v>
      </c>
      <c r="M23" s="155">
        <v>-6.8086609239198806E-2</v>
      </c>
      <c r="N23" s="155">
        <v>-0.10635202736633299</v>
      </c>
      <c r="O23" s="155">
        <v>0.13939117574115401</v>
      </c>
      <c r="P23" s="155">
        <v>6.12386699094234E-2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3492.2049999999999</v>
      </c>
      <c r="E25" s="153">
        <v>1517.6489999999999</v>
      </c>
      <c r="F25" s="153">
        <v>3328.4769999999999</v>
      </c>
      <c r="G25" s="153">
        <v>147.7159</v>
      </c>
      <c r="H25" s="153">
        <v>1297.672</v>
      </c>
      <c r="I25" s="153">
        <v>4669.6400000000003</v>
      </c>
      <c r="J25" s="153">
        <v>3108.3359999999998</v>
      </c>
      <c r="K25" s="153">
        <v>1552.415</v>
      </c>
      <c r="L25" s="153">
        <v>1978.069</v>
      </c>
      <c r="M25" s="153">
        <v>16569.48</v>
      </c>
      <c r="N25" s="153">
        <v>11742.55</v>
      </c>
      <c r="O25" s="153">
        <v>11534.18</v>
      </c>
      <c r="P25" s="153">
        <v>6383.3459999999995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-0.103138420352735</v>
      </c>
      <c r="E26" s="155">
        <v>3.9487040393205899E-2</v>
      </c>
      <c r="F26" s="155">
        <v>1.92655847504444E-2</v>
      </c>
      <c r="G26" s="155">
        <v>-3.7868845091412098E-2</v>
      </c>
      <c r="H26" s="155">
        <v>-1.0800097572874701E-2</v>
      </c>
      <c r="I26" s="155">
        <v>1.1317449732889799E-2</v>
      </c>
      <c r="J26" s="155">
        <v>-9.9251599619812891E-3</v>
      </c>
      <c r="K26" s="155">
        <v>-5.4367841507636502E-2</v>
      </c>
      <c r="L26" s="155">
        <v>-3.02998661193787E-2</v>
      </c>
      <c r="M26" s="155">
        <v>-5.1425568346732398E-2</v>
      </c>
      <c r="N26" s="155">
        <v>-0.106352197333033</v>
      </c>
      <c r="O26" s="155">
        <v>0.148356046546822</v>
      </c>
      <c r="P26" s="155">
        <v>6.1238434532884897E-2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2329.6509999999998</v>
      </c>
      <c r="C7" s="172">
        <v>0.49229662250799999</v>
      </c>
      <c r="D7" s="172">
        <v>1.9041791454E-2</v>
      </c>
      <c r="E7" s="172">
        <v>1.2098506488E-2</v>
      </c>
      <c r="F7" s="172">
        <v>9.055578814000001E-3</v>
      </c>
      <c r="G7" s="168" t="s">
        <v>62</v>
      </c>
    </row>
    <row r="8" spans="1:7">
      <c r="A8" s="169" t="s">
        <v>61</v>
      </c>
      <c r="B8" s="170">
        <v>2402.5590000000002</v>
      </c>
      <c r="C8" s="173">
        <v>0.50770337749200001</v>
      </c>
      <c r="D8" s="173">
        <v>1.9637717166000001E-2</v>
      </c>
      <c r="E8" s="173">
        <v>1.2477137413E-2</v>
      </c>
      <c r="F8" s="173">
        <v>9.3389792639999997E-3</v>
      </c>
      <c r="G8" s="171" t="s">
        <v>63</v>
      </c>
    </row>
    <row r="9" spans="1:7" ht="13">
      <c r="A9" s="175" t="s">
        <v>269</v>
      </c>
      <c r="B9" s="176">
        <v>4732.21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291.8723</v>
      </c>
      <c r="C11" s="172">
        <v>1.3416708075999999E-2</v>
      </c>
      <c r="D11" s="172">
        <v>2.3856669809999998E-3</v>
      </c>
      <c r="E11" s="172">
        <v>1.515771639E-3</v>
      </c>
      <c r="F11" s="172">
        <v>1.1345358669999999E-3</v>
      </c>
      <c r="G11" s="168" t="s">
        <v>78</v>
      </c>
    </row>
    <row r="12" spans="1:7">
      <c r="A12" s="148" t="s">
        <v>65</v>
      </c>
      <c r="B12" s="179">
        <v>368.04649999999998</v>
      </c>
      <c r="C12" s="181">
        <v>1.6918263393999999E-2</v>
      </c>
      <c r="D12" s="181">
        <v>3.008289524E-3</v>
      </c>
      <c r="E12" s="181">
        <v>1.9113648220000002E-3</v>
      </c>
      <c r="F12" s="181">
        <v>1.4306323509999999E-3</v>
      </c>
      <c r="G12" s="180" t="s">
        <v>79</v>
      </c>
    </row>
    <row r="13" spans="1:7">
      <c r="A13" s="148" t="s">
        <v>66</v>
      </c>
      <c r="B13" s="179">
        <v>392.60559999999998</v>
      </c>
      <c r="C13" s="181">
        <v>1.8047189556000001E-2</v>
      </c>
      <c r="D13" s="181">
        <v>3.2090274289999997E-3</v>
      </c>
      <c r="E13" s="181">
        <v>2.0389068570000001E-3</v>
      </c>
      <c r="F13" s="181">
        <v>1.526095949E-3</v>
      </c>
      <c r="G13" s="180" t="s">
        <v>80</v>
      </c>
    </row>
    <row r="14" spans="1:7">
      <c r="A14" s="148" t="s">
        <v>67</v>
      </c>
      <c r="B14" s="179">
        <v>432.02960000000002</v>
      </c>
      <c r="C14" s="181">
        <v>1.9859421477999999E-2</v>
      </c>
      <c r="D14" s="181">
        <v>3.5312660759999996E-3</v>
      </c>
      <c r="E14" s="181">
        <v>2.2436463309999997E-3</v>
      </c>
      <c r="F14" s="181">
        <v>1.6793408509999999E-3</v>
      </c>
      <c r="G14" s="180" t="s">
        <v>81</v>
      </c>
    </row>
    <row r="15" spans="1:7">
      <c r="A15" s="148" t="s">
        <v>68</v>
      </c>
      <c r="B15" s="179">
        <v>443.41140000000001</v>
      </c>
      <c r="C15" s="181">
        <v>2.0382617025999999E-2</v>
      </c>
      <c r="D15" s="181">
        <v>3.6242971190000002E-3</v>
      </c>
      <c r="E15" s="181">
        <v>2.3027550910000001E-3</v>
      </c>
      <c r="F15" s="181">
        <v>1.7235830090000001E-3</v>
      </c>
      <c r="G15" s="180" t="s">
        <v>82</v>
      </c>
    </row>
    <row r="16" spans="1:7">
      <c r="A16" s="148" t="s">
        <v>69</v>
      </c>
      <c r="B16" s="179">
        <v>539.29219999999998</v>
      </c>
      <c r="C16" s="181">
        <v>2.4790040079E-2</v>
      </c>
      <c r="D16" s="181">
        <v>4.4079948479999994E-3</v>
      </c>
      <c r="E16" s="181">
        <v>2.8006899659999999E-3</v>
      </c>
      <c r="F16" s="181">
        <v>2.0962809539999999E-3</v>
      </c>
      <c r="G16" s="180" t="s">
        <v>83</v>
      </c>
    </row>
    <row r="17" spans="1:7">
      <c r="A17" s="148" t="s">
        <v>70</v>
      </c>
      <c r="B17" s="179">
        <v>898.6182</v>
      </c>
      <c r="C17" s="181">
        <v>4.1307441854000003E-2</v>
      </c>
      <c r="D17" s="181">
        <v>7.3450059089999993E-3</v>
      </c>
      <c r="E17" s="181">
        <v>4.6667668780000001E-3</v>
      </c>
      <c r="F17" s="181">
        <v>3.4930158779999999E-3</v>
      </c>
      <c r="G17" s="180" t="s">
        <v>84</v>
      </c>
    </row>
    <row r="18" spans="1:7">
      <c r="A18" s="148" t="s">
        <v>71</v>
      </c>
      <c r="B18" s="179">
        <v>1259.4322</v>
      </c>
      <c r="C18" s="181">
        <v>5.7893243617000004E-2</v>
      </c>
      <c r="D18" s="181">
        <v>1.0294179387E-2</v>
      </c>
      <c r="E18" s="181">
        <v>6.5405713750000009E-3</v>
      </c>
      <c r="F18" s="181">
        <v>4.8955348029999998E-3</v>
      </c>
      <c r="G18" s="180" t="s">
        <v>85</v>
      </c>
    </row>
    <row r="19" spans="1:7">
      <c r="A19" s="148" t="s">
        <v>72</v>
      </c>
      <c r="B19" s="179">
        <v>1427.1958</v>
      </c>
      <c r="C19" s="181">
        <v>6.5604956056999994E-2</v>
      </c>
      <c r="D19" s="181">
        <v>1.1665423184999999E-2</v>
      </c>
      <c r="E19" s="181">
        <v>7.4118130339999996E-3</v>
      </c>
      <c r="F19" s="181">
        <v>5.5476481460000008E-3</v>
      </c>
      <c r="G19" s="180" t="s">
        <v>86</v>
      </c>
    </row>
    <row r="20" spans="1:7">
      <c r="A20" s="148" t="s">
        <v>73</v>
      </c>
      <c r="B20" s="179">
        <v>2071.4106000000002</v>
      </c>
      <c r="C20" s="181">
        <v>9.5218050242000002E-2</v>
      </c>
      <c r="D20" s="181">
        <v>1.6931020424E-2</v>
      </c>
      <c r="E20" s="181">
        <v>1.0757394384E-2</v>
      </c>
      <c r="F20" s="181">
        <v>8.0517733970000005E-3</v>
      </c>
      <c r="G20" s="180" t="s">
        <v>87</v>
      </c>
    </row>
    <row r="21" spans="1:7">
      <c r="A21" s="148" t="s">
        <v>74</v>
      </c>
      <c r="B21" s="179">
        <v>2251.4863999999998</v>
      </c>
      <c r="C21" s="181">
        <v>0.10349572661000001</v>
      </c>
      <c r="D21" s="181">
        <v>1.8402900043999998E-2</v>
      </c>
      <c r="E21" s="181">
        <v>1.1692576622E-2</v>
      </c>
      <c r="F21" s="181">
        <v>8.7517454519999999E-3</v>
      </c>
      <c r="G21" s="180" t="s">
        <v>88</v>
      </c>
    </row>
    <row r="22" spans="1:7">
      <c r="A22" s="148" t="s">
        <v>75</v>
      </c>
      <c r="B22" s="179">
        <v>2883.9146999999998</v>
      </c>
      <c r="C22" s="181">
        <v>0.13256702210500002</v>
      </c>
      <c r="D22" s="181">
        <v>2.3572158356999998E-2</v>
      </c>
      <c r="E22" s="181">
        <v>1.4976947495999999E-2</v>
      </c>
      <c r="F22" s="181">
        <v>1.1210055436999999E-2</v>
      </c>
      <c r="G22" s="180" t="s">
        <v>89</v>
      </c>
    </row>
    <row r="23" spans="1:7">
      <c r="A23" s="148" t="s">
        <v>76</v>
      </c>
      <c r="B23" s="179">
        <v>3856.2015000000001</v>
      </c>
      <c r="C23" s="181">
        <v>0.17726084252399998</v>
      </c>
      <c r="D23" s="181">
        <v>3.1519306869000001E-2</v>
      </c>
      <c r="E23" s="181">
        <v>2.0026295299000001E-2</v>
      </c>
      <c r="F23" s="181">
        <v>1.4989428290999999E-2</v>
      </c>
      <c r="G23" s="180" t="s">
        <v>90</v>
      </c>
    </row>
    <row r="24" spans="1:7">
      <c r="A24" s="169" t="s">
        <v>77</v>
      </c>
      <c r="B24" s="170">
        <v>4638.8761999999997</v>
      </c>
      <c r="C24" s="173">
        <v>0.21323862448</v>
      </c>
      <c r="D24" s="173">
        <v>3.7916629221000003E-2</v>
      </c>
      <c r="E24" s="173">
        <v>2.4090936284000001E-2</v>
      </c>
      <c r="F24" s="173">
        <v>1.8031760567999999E-2</v>
      </c>
      <c r="G24" s="171" t="s">
        <v>91</v>
      </c>
    </row>
    <row r="25" spans="1:7" ht="13">
      <c r="A25" s="175" t="s">
        <v>270</v>
      </c>
      <c r="B25" s="176">
        <v>21754.39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333.43610000000001</v>
      </c>
      <c r="C27" s="172">
        <v>1.3623504906999999E-2</v>
      </c>
      <c r="D27" s="182"/>
      <c r="E27" s="172">
        <v>1.731623672E-3</v>
      </c>
      <c r="F27" s="172">
        <v>1.2960983779999999E-3</v>
      </c>
      <c r="G27" s="168" t="s">
        <v>99</v>
      </c>
    </row>
    <row r="28" spans="1:7">
      <c r="A28" s="148" t="s">
        <v>93</v>
      </c>
      <c r="B28" s="179">
        <v>1282.2148</v>
      </c>
      <c r="C28" s="181">
        <v>5.2388627444000004E-2</v>
      </c>
      <c r="D28" s="164"/>
      <c r="E28" s="181">
        <v>6.658887566E-3</v>
      </c>
      <c r="F28" s="181">
        <v>4.9840929729999999E-3</v>
      </c>
      <c r="G28" s="180" t="s">
        <v>100</v>
      </c>
    </row>
    <row r="29" spans="1:7">
      <c r="A29" s="148" t="s">
        <v>94</v>
      </c>
      <c r="B29" s="179">
        <v>1605.1863000000001</v>
      </c>
      <c r="C29" s="181">
        <v>6.5584570578999996E-2</v>
      </c>
      <c r="D29" s="164"/>
      <c r="E29" s="181">
        <v>8.3361657460000009E-3</v>
      </c>
      <c r="F29" s="181">
        <v>6.2395144390000002E-3</v>
      </c>
      <c r="G29" s="180" t="s">
        <v>101</v>
      </c>
    </row>
    <row r="30" spans="1:7">
      <c r="A30" s="148" t="s">
        <v>95</v>
      </c>
      <c r="B30" s="179">
        <v>2280.4958999999999</v>
      </c>
      <c r="C30" s="181">
        <v>9.3176314991999992E-2</v>
      </c>
      <c r="D30" s="164"/>
      <c r="E30" s="181">
        <v>1.1843230786000001E-2</v>
      </c>
      <c r="F30" s="181">
        <v>8.8645081849999998E-3</v>
      </c>
      <c r="G30" s="180" t="s">
        <v>102</v>
      </c>
    </row>
    <row r="31" spans="1:7">
      <c r="A31" s="148" t="s">
        <v>96</v>
      </c>
      <c r="B31" s="179">
        <v>3142.3993999999998</v>
      </c>
      <c r="C31" s="181">
        <v>0.12839189771099999</v>
      </c>
      <c r="D31" s="164"/>
      <c r="E31" s="181">
        <v>1.6319328315999998E-2</v>
      </c>
      <c r="F31" s="181">
        <v>1.2214810473E-2</v>
      </c>
      <c r="G31" s="180" t="s">
        <v>103</v>
      </c>
    </row>
    <row r="32" spans="1:7">
      <c r="A32" s="148" t="s">
        <v>97</v>
      </c>
      <c r="B32" s="179">
        <v>6673.3771999999999</v>
      </c>
      <c r="C32" s="181">
        <v>0.272660299913</v>
      </c>
      <c r="D32" s="164"/>
      <c r="E32" s="181">
        <v>3.4656649152000001E-2</v>
      </c>
      <c r="F32" s="181">
        <v>2.5940062779000003E-2</v>
      </c>
      <c r="G32" s="180" t="s">
        <v>104</v>
      </c>
    </row>
    <row r="33" spans="1:7">
      <c r="A33" s="169" t="s">
        <v>98</v>
      </c>
      <c r="B33" s="170">
        <v>9157.9488000000001</v>
      </c>
      <c r="C33" s="173">
        <v>0.37417472316700001</v>
      </c>
      <c r="D33" s="183"/>
      <c r="E33" s="173">
        <v>4.7559700133999995E-2</v>
      </c>
      <c r="F33" s="173">
        <v>3.5597832953000001E-2</v>
      </c>
      <c r="G33" s="171" t="s">
        <v>105</v>
      </c>
    </row>
    <row r="34" spans="1:7" ht="13">
      <c r="A34" s="175" t="s">
        <v>271</v>
      </c>
      <c r="B34" s="176">
        <v>24475.06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479.1123</v>
      </c>
      <c r="C36" s="172">
        <v>1.6066385230000001E-2</v>
      </c>
      <c r="D36" s="172">
        <v>3.9161043860000003E-3</v>
      </c>
      <c r="E36" s="172">
        <v>2.4881595009999999E-3</v>
      </c>
      <c r="F36" s="172">
        <v>1.8623558609999998E-3</v>
      </c>
      <c r="G36" s="168" t="s">
        <v>110</v>
      </c>
    </row>
    <row r="37" spans="1:7">
      <c r="A37" s="148" t="s">
        <v>107</v>
      </c>
      <c r="B37" s="179">
        <v>2370.8566999999998</v>
      </c>
      <c r="C37" s="181">
        <v>7.9503483979000006E-2</v>
      </c>
      <c r="D37" s="181">
        <v>1.9378593124000001E-2</v>
      </c>
      <c r="E37" s="181">
        <v>1.2312498811000001E-2</v>
      </c>
      <c r="F37" s="181">
        <v>9.2157493570000013E-3</v>
      </c>
      <c r="G37" s="180" t="s">
        <v>111</v>
      </c>
    </row>
    <row r="38" spans="1:7">
      <c r="A38" s="148" t="s">
        <v>108</v>
      </c>
      <c r="B38" s="179">
        <v>5165.2160000000003</v>
      </c>
      <c r="C38" s="181">
        <v>0.17320855684899999</v>
      </c>
      <c r="D38" s="181">
        <v>4.2218755465E-2</v>
      </c>
      <c r="E38" s="181">
        <v>2.6824360940999999E-2</v>
      </c>
      <c r="F38" s="181">
        <v>2.007769429E-2</v>
      </c>
      <c r="G38" s="180" t="s">
        <v>112</v>
      </c>
    </row>
    <row r="39" spans="1:7">
      <c r="A39" s="169" t="s">
        <v>109</v>
      </c>
      <c r="B39" s="170">
        <v>21805.602500000001</v>
      </c>
      <c r="C39" s="173">
        <v>0.73122149010799997</v>
      </c>
      <c r="D39" s="173">
        <v>0.178231733137</v>
      </c>
      <c r="E39" s="173">
        <v>0.113242379795</v>
      </c>
      <c r="F39" s="173">
        <v>8.4760486457000003E-2</v>
      </c>
      <c r="G39" s="171" t="s">
        <v>113</v>
      </c>
    </row>
    <row r="40" spans="1:7" ht="13">
      <c r="A40" s="175" t="s">
        <v>272</v>
      </c>
      <c r="B40" s="176">
        <v>29820.79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6.7759672775000002E-2</v>
      </c>
      <c r="D42" s="172">
        <v>5.6436473189999999E-3</v>
      </c>
      <c r="E42" s="172">
        <v>3.5857815100000003E-3</v>
      </c>
      <c r="F42" s="172">
        <v>2.683912027E-3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9.6298849650000004E-2</v>
      </c>
      <c r="D43" s="181">
        <v>8.0206518469999998E-3</v>
      </c>
      <c r="E43" s="181">
        <v>5.0960493210000001E-3</v>
      </c>
      <c r="F43" s="181">
        <v>3.814328348E-3</v>
      </c>
      <c r="G43" s="180" t="s">
        <v>119</v>
      </c>
    </row>
    <row r="44" spans="1:7">
      <c r="A44" s="148" t="s">
        <v>116</v>
      </c>
      <c r="B44" s="179">
        <v>3393.9348</v>
      </c>
      <c r="C44" s="181">
        <v>0.33306720157300002</v>
      </c>
      <c r="D44" s="181">
        <v>2.7740892808000003E-2</v>
      </c>
      <c r="E44" s="181">
        <v>1.7625619544999999E-2</v>
      </c>
      <c r="F44" s="181">
        <v>1.3192552906999999E-2</v>
      </c>
      <c r="G44" s="180" t="s">
        <v>120</v>
      </c>
    </row>
    <row r="45" spans="1:7">
      <c r="A45" s="169" t="s">
        <v>117</v>
      </c>
      <c r="B45" s="170">
        <v>5124.2592999999997</v>
      </c>
      <c r="C45" s="173">
        <v>0.50287433488300004</v>
      </c>
      <c r="D45" s="173">
        <v>4.1883989037999995E-2</v>
      </c>
      <c r="E45" s="173">
        <v>2.6611661741999998E-2</v>
      </c>
      <c r="F45" s="173">
        <v>1.9918491635E-2</v>
      </c>
      <c r="G45" s="171" t="s">
        <v>121</v>
      </c>
    </row>
    <row r="46" spans="1:7" ht="13">
      <c r="A46" s="175" t="s">
        <v>273</v>
      </c>
      <c r="B46" s="176">
        <v>10189.94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591.11829999999998</v>
      </c>
      <c r="C48" s="172">
        <v>0.20361273099900001</v>
      </c>
      <c r="D48" s="172">
        <v>4.8316041300000001E-3</v>
      </c>
      <c r="E48" s="172">
        <v>3.0698368929999997E-3</v>
      </c>
      <c r="F48" s="172">
        <v>2.297734019E-3</v>
      </c>
      <c r="G48" s="168" t="s">
        <v>124</v>
      </c>
    </row>
    <row r="49" spans="1:7">
      <c r="A49" s="169" t="s">
        <v>123</v>
      </c>
      <c r="B49" s="170">
        <v>2312.0358999999999</v>
      </c>
      <c r="C49" s="173">
        <v>0.79638871570500003</v>
      </c>
      <c r="D49" s="173">
        <v>1.8897811493000002E-2</v>
      </c>
      <c r="E49" s="173">
        <v>1.2007026519E-2</v>
      </c>
      <c r="F49" s="173">
        <v>8.9871072170000007E-3</v>
      </c>
      <c r="G49" s="171" t="s">
        <v>125</v>
      </c>
    </row>
    <row r="50" spans="1:7" ht="13">
      <c r="A50" s="175" t="s">
        <v>274</v>
      </c>
      <c r="B50" s="176">
        <v>2903.15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369.68079999999998</v>
      </c>
      <c r="C52" s="172">
        <v>8.5039436009999997E-3</v>
      </c>
      <c r="D52" s="172">
        <v>3.0216477479999997E-3</v>
      </c>
      <c r="E52" s="172">
        <v>1.919852183E-3</v>
      </c>
      <c r="F52" s="172">
        <v>1.4369850340000001E-3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2.0475456555999999E-2</v>
      </c>
      <c r="D53" s="181">
        <v>7.2754030479999995E-3</v>
      </c>
      <c r="E53" s="181">
        <v>4.622543588E-3</v>
      </c>
      <c r="F53" s="181">
        <v>3.4599153059999997E-3</v>
      </c>
      <c r="G53" s="180" t="s">
        <v>139</v>
      </c>
    </row>
    <row r="54" spans="1:7">
      <c r="A54" s="148" t="s">
        <v>128</v>
      </c>
      <c r="B54" s="179">
        <v>1056.2230999999999</v>
      </c>
      <c r="C54" s="181">
        <v>2.4296803275999999E-2</v>
      </c>
      <c r="D54" s="181">
        <v>8.6332158759999996E-3</v>
      </c>
      <c r="E54" s="181">
        <v>5.4852516659999991E-3</v>
      </c>
      <c r="F54" s="181">
        <v>4.1056413720000004E-3</v>
      </c>
      <c r="G54" s="180" t="s">
        <v>140</v>
      </c>
    </row>
    <row r="55" spans="1:7">
      <c r="A55" s="148" t="s">
        <v>129</v>
      </c>
      <c r="B55" s="179">
        <v>1461.3367000000001</v>
      </c>
      <c r="C55" s="181">
        <v>3.3615824459999999E-2</v>
      </c>
      <c r="D55" s="181">
        <v>1.1944479532000001E-2</v>
      </c>
      <c r="E55" s="181">
        <v>7.5891159429999997E-3</v>
      </c>
      <c r="F55" s="181">
        <v>5.6803571269999995E-3</v>
      </c>
      <c r="G55" s="180" t="s">
        <v>141</v>
      </c>
    </row>
    <row r="56" spans="1:7">
      <c r="A56" s="148" t="s">
        <v>130</v>
      </c>
      <c r="B56" s="179">
        <v>1495.7218</v>
      </c>
      <c r="C56" s="181">
        <v>3.4406801299999998E-2</v>
      </c>
      <c r="D56" s="181">
        <v>1.2225531888000001E-2</v>
      </c>
      <c r="E56" s="181">
        <v>7.7676870490000008E-3</v>
      </c>
      <c r="F56" s="181">
        <v>5.8140153370000005E-3</v>
      </c>
      <c r="G56" s="180" t="s">
        <v>142</v>
      </c>
    </row>
    <row r="57" spans="1:7">
      <c r="A57" s="148" t="s">
        <v>131</v>
      </c>
      <c r="B57" s="179">
        <v>2084.3141999999998</v>
      </c>
      <c r="C57" s="181">
        <v>4.7946472749999997E-2</v>
      </c>
      <c r="D57" s="181">
        <v>1.7036490152999999E-2</v>
      </c>
      <c r="E57" s="181">
        <v>1.0824406262E-2</v>
      </c>
      <c r="F57" s="181">
        <v>8.1019309380000008E-3</v>
      </c>
      <c r="G57" s="180" t="s">
        <v>143</v>
      </c>
    </row>
    <row r="58" spans="1:7">
      <c r="A58" s="148" t="s">
        <v>132</v>
      </c>
      <c r="B58" s="179">
        <v>2412.7703000000001</v>
      </c>
      <c r="C58" s="181">
        <v>5.5502104933E-2</v>
      </c>
      <c r="D58" s="181">
        <v>1.9721180931999999E-2</v>
      </c>
      <c r="E58" s="181">
        <v>1.2530167450000001E-2</v>
      </c>
      <c r="F58" s="181">
        <v>9.3786715750000006E-3</v>
      </c>
      <c r="G58" s="180" t="s">
        <v>144</v>
      </c>
    </row>
    <row r="59" spans="1:7">
      <c r="A59" s="148" t="s">
        <v>133</v>
      </c>
      <c r="B59" s="179">
        <v>3318.3685</v>
      </c>
      <c r="C59" s="181">
        <v>7.6334011859000003E-2</v>
      </c>
      <c r="D59" s="181">
        <v>2.7123239037000001E-2</v>
      </c>
      <c r="E59" s="181">
        <v>1.7233183352000001E-2</v>
      </c>
      <c r="F59" s="181">
        <v>1.2898819388000001E-2</v>
      </c>
      <c r="G59" s="180" t="s">
        <v>145</v>
      </c>
    </row>
    <row r="60" spans="1:7">
      <c r="A60" s="148" t="s">
        <v>134</v>
      </c>
      <c r="B60" s="179">
        <v>5373.5537000000004</v>
      </c>
      <c r="C60" s="181">
        <v>0.123610416342</v>
      </c>
      <c r="D60" s="181">
        <v>4.3921638443999995E-2</v>
      </c>
      <c r="E60" s="181">
        <v>2.7906314854000001E-2</v>
      </c>
      <c r="F60" s="181">
        <v>2.0887523086E-2</v>
      </c>
      <c r="G60" s="180" t="s">
        <v>146</v>
      </c>
    </row>
    <row r="61" spans="1:7">
      <c r="A61" s="148" t="s">
        <v>135</v>
      </c>
      <c r="B61" s="179">
        <v>6637.8968000000004</v>
      </c>
      <c r="C61" s="181">
        <v>0.15269470315</v>
      </c>
      <c r="D61" s="181">
        <v>5.4255957892000002E-2</v>
      </c>
      <c r="E61" s="181">
        <v>3.4472389857999997E-2</v>
      </c>
      <c r="F61" s="181">
        <v>2.5802147031999997E-2</v>
      </c>
      <c r="G61" s="180" t="s">
        <v>147</v>
      </c>
    </row>
    <row r="62" spans="1:7">
      <c r="A62" s="148" t="s">
        <v>136</v>
      </c>
      <c r="B62" s="179">
        <v>8686.1563000000006</v>
      </c>
      <c r="C62" s="181">
        <v>0.199811792456</v>
      </c>
      <c r="D62" s="181">
        <v>7.0997748934000002E-2</v>
      </c>
      <c r="E62" s="181">
        <v>4.5109554330000003E-2</v>
      </c>
      <c r="F62" s="181">
        <v>3.3763929863000003E-2</v>
      </c>
      <c r="G62" s="180" t="s">
        <v>148</v>
      </c>
    </row>
    <row r="63" spans="1:7">
      <c r="A63" s="169" t="s">
        <v>137</v>
      </c>
      <c r="B63" s="170">
        <v>9685.5609999999997</v>
      </c>
      <c r="C63" s="173">
        <v>0.22280157500200001</v>
      </c>
      <c r="D63" s="173">
        <v>7.9166550129999999E-2</v>
      </c>
      <c r="E63" s="173">
        <v>5.0299732708000006E-2</v>
      </c>
      <c r="F63" s="173">
        <v>3.7648712617000001E-2</v>
      </c>
      <c r="G63" s="171" t="s">
        <v>149</v>
      </c>
    </row>
    <row r="64" spans="1:7" ht="13">
      <c r="A64" s="175" t="s">
        <v>275</v>
      </c>
      <c r="B64" s="176">
        <v>43471.69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295.34829999999999</v>
      </c>
      <c r="C66" s="172">
        <v>4.9569447389999997E-3</v>
      </c>
      <c r="D66" s="182"/>
      <c r="E66" s="182"/>
      <c r="F66" s="172">
        <v>1.148047415E-3</v>
      </c>
      <c r="G66" s="168" t="s">
        <v>181</v>
      </c>
    </row>
    <row r="67" spans="1:7">
      <c r="A67" s="148" t="s">
        <v>151</v>
      </c>
      <c r="B67" s="179">
        <v>315.83479999999997</v>
      </c>
      <c r="C67" s="181">
        <v>5.3007775910000002E-3</v>
      </c>
      <c r="D67" s="164"/>
      <c r="E67" s="164"/>
      <c r="F67" s="181">
        <v>1.2276804219999999E-3</v>
      </c>
      <c r="G67" s="180" t="s">
        <v>182</v>
      </c>
    </row>
    <row r="68" spans="1:7">
      <c r="A68" s="148" t="s">
        <v>152</v>
      </c>
      <c r="B68" s="179">
        <v>362.87619999999998</v>
      </c>
      <c r="C68" s="181">
        <v>6.0902915999999996E-3</v>
      </c>
      <c r="D68" s="164"/>
      <c r="E68" s="164"/>
      <c r="F68" s="181">
        <v>1.4105348949999999E-3</v>
      </c>
      <c r="G68" s="180" t="s">
        <v>183</v>
      </c>
    </row>
    <row r="69" spans="1:7">
      <c r="A69" s="148" t="s">
        <v>153</v>
      </c>
      <c r="B69" s="179">
        <v>371.20749999999998</v>
      </c>
      <c r="C69" s="181">
        <v>6.2301190289999996E-3</v>
      </c>
      <c r="D69" s="164"/>
      <c r="E69" s="164"/>
      <c r="F69" s="181">
        <v>1.4429194640000001E-3</v>
      </c>
      <c r="G69" s="180" t="s">
        <v>184</v>
      </c>
    </row>
    <row r="70" spans="1:7">
      <c r="A70" s="148" t="s">
        <v>154</v>
      </c>
      <c r="B70" s="179">
        <v>424.70420000000001</v>
      </c>
      <c r="C70" s="181">
        <v>7.1279748340000006E-3</v>
      </c>
      <c r="D70" s="164"/>
      <c r="E70" s="164"/>
      <c r="F70" s="181">
        <v>1.650866313E-3</v>
      </c>
      <c r="G70" s="180" t="s">
        <v>185</v>
      </c>
    </row>
    <row r="71" spans="1:7">
      <c r="A71" s="148" t="s">
        <v>155</v>
      </c>
      <c r="B71" s="179">
        <v>438.85629999999998</v>
      </c>
      <c r="C71" s="181">
        <v>7.3654950019999997E-3</v>
      </c>
      <c r="D71" s="164"/>
      <c r="E71" s="164"/>
      <c r="F71" s="181">
        <v>1.7058768939999999E-3</v>
      </c>
      <c r="G71" s="180" t="s">
        <v>186</v>
      </c>
    </row>
    <row r="72" spans="1:7">
      <c r="A72" s="148" t="s">
        <v>156</v>
      </c>
      <c r="B72" s="179">
        <v>505.31079999999997</v>
      </c>
      <c r="C72" s="181">
        <v>8.4808265749999993E-3</v>
      </c>
      <c r="D72" s="164"/>
      <c r="E72" s="164"/>
      <c r="F72" s="181">
        <v>1.9641919650000002E-3</v>
      </c>
      <c r="G72" s="180" t="s">
        <v>187</v>
      </c>
    </row>
    <row r="73" spans="1:7">
      <c r="A73" s="148" t="s">
        <v>157</v>
      </c>
      <c r="B73" s="179">
        <v>527.9633</v>
      </c>
      <c r="C73" s="181">
        <v>8.861012243E-3</v>
      </c>
      <c r="D73" s="164"/>
      <c r="E73" s="164"/>
      <c r="F73" s="181">
        <v>2.052244424E-3</v>
      </c>
      <c r="G73" s="180" t="s">
        <v>188</v>
      </c>
    </row>
    <row r="74" spans="1:7">
      <c r="A74" s="148" t="s">
        <v>158</v>
      </c>
      <c r="B74" s="179">
        <v>645.07470000000001</v>
      </c>
      <c r="C74" s="181">
        <v>1.0826538160000001E-2</v>
      </c>
      <c r="D74" s="164"/>
      <c r="E74" s="164"/>
      <c r="F74" s="181">
        <v>2.5074677649999997E-3</v>
      </c>
      <c r="G74" s="180" t="s">
        <v>189</v>
      </c>
    </row>
    <row r="75" spans="1:7">
      <c r="A75" s="148" t="s">
        <v>159</v>
      </c>
      <c r="B75" s="179">
        <v>647.11530000000005</v>
      </c>
      <c r="C75" s="181">
        <v>1.0860786338999999E-2</v>
      </c>
      <c r="D75" s="164"/>
      <c r="E75" s="164"/>
      <c r="F75" s="181">
        <v>2.5153997750000001E-3</v>
      </c>
      <c r="G75" s="180" t="s">
        <v>190</v>
      </c>
    </row>
    <row r="76" spans="1:7">
      <c r="A76" s="148" t="s">
        <v>160</v>
      </c>
      <c r="B76" s="179">
        <v>662.6902</v>
      </c>
      <c r="C76" s="181">
        <v>1.1122185909E-2</v>
      </c>
      <c r="D76" s="164"/>
      <c r="E76" s="164"/>
      <c r="F76" s="181">
        <v>2.5759409179999999E-3</v>
      </c>
      <c r="G76" s="180" t="s">
        <v>191</v>
      </c>
    </row>
    <row r="77" spans="1:7">
      <c r="A77" s="148" t="s">
        <v>161</v>
      </c>
      <c r="B77" s="179">
        <v>707.58500000000004</v>
      </c>
      <c r="C77" s="181">
        <v>1.1875672698999999E-2</v>
      </c>
      <c r="D77" s="164"/>
      <c r="E77" s="164"/>
      <c r="F77" s="181">
        <v>2.750451349E-3</v>
      </c>
      <c r="G77" s="180" t="s">
        <v>192</v>
      </c>
    </row>
    <row r="78" spans="1:7">
      <c r="A78" s="148" t="s">
        <v>162</v>
      </c>
      <c r="B78" s="179">
        <v>934.46849999999995</v>
      </c>
      <c r="C78" s="181">
        <v>1.5683546222000001E-2</v>
      </c>
      <c r="D78" s="164"/>
      <c r="E78" s="164"/>
      <c r="F78" s="181">
        <v>3.6323694629999998E-3</v>
      </c>
      <c r="G78" s="180" t="s">
        <v>193</v>
      </c>
    </row>
    <row r="79" spans="1:7">
      <c r="A79" s="148" t="s">
        <v>163</v>
      </c>
      <c r="B79" s="179">
        <v>1096.2562</v>
      </c>
      <c r="C79" s="181">
        <v>1.8398891758999999E-2</v>
      </c>
      <c r="D79" s="164"/>
      <c r="E79" s="164"/>
      <c r="F79" s="181">
        <v>4.2612539040000003E-3</v>
      </c>
      <c r="G79" s="180" t="s">
        <v>194</v>
      </c>
    </row>
    <row r="80" spans="1:7">
      <c r="A80" s="148" t="s">
        <v>164</v>
      </c>
      <c r="B80" s="179">
        <v>1370.4499000000001</v>
      </c>
      <c r="C80" s="181">
        <v>2.3000790665E-2</v>
      </c>
      <c r="D80" s="164"/>
      <c r="E80" s="164"/>
      <c r="F80" s="181">
        <v>5.3270713430000009E-3</v>
      </c>
      <c r="G80" s="180" t="s">
        <v>195</v>
      </c>
    </row>
    <row r="81" spans="1:7">
      <c r="A81" s="148" t="s">
        <v>165</v>
      </c>
      <c r="B81" s="179">
        <v>1377.2136</v>
      </c>
      <c r="C81" s="181">
        <v>2.3114308457999999E-2</v>
      </c>
      <c r="D81" s="164"/>
      <c r="E81" s="164"/>
      <c r="F81" s="181">
        <v>5.3533624989999997E-3</v>
      </c>
      <c r="G81" s="180" t="s">
        <v>196</v>
      </c>
    </row>
    <row r="82" spans="1:7">
      <c r="A82" s="148" t="s">
        <v>166</v>
      </c>
      <c r="B82" s="179">
        <v>1448.3032000000001</v>
      </c>
      <c r="C82" s="181">
        <v>2.4307432706999997E-2</v>
      </c>
      <c r="D82" s="164"/>
      <c r="E82" s="164"/>
      <c r="F82" s="181">
        <v>5.6296946520000002E-3</v>
      </c>
      <c r="G82" s="180" t="s">
        <v>197</v>
      </c>
    </row>
    <row r="83" spans="1:7">
      <c r="A83" s="148" t="s">
        <v>167</v>
      </c>
      <c r="B83" s="179">
        <v>1475.048</v>
      </c>
      <c r="C83" s="181">
        <v>2.4756301028999998E-2</v>
      </c>
      <c r="D83" s="164"/>
      <c r="E83" s="164"/>
      <c r="F83" s="181">
        <v>5.7336542769999997E-3</v>
      </c>
      <c r="G83" s="180" t="s">
        <v>198</v>
      </c>
    </row>
    <row r="84" spans="1:7">
      <c r="A84" s="148" t="s">
        <v>168</v>
      </c>
      <c r="B84" s="179">
        <v>1483.9063000000001</v>
      </c>
      <c r="C84" s="181">
        <v>2.4904973304000003E-2</v>
      </c>
      <c r="D84" s="164"/>
      <c r="E84" s="164"/>
      <c r="F84" s="181">
        <v>5.7680873460000002E-3</v>
      </c>
      <c r="G84" s="180" t="s">
        <v>199</v>
      </c>
    </row>
    <row r="85" spans="1:7">
      <c r="A85" s="148" t="s">
        <v>169</v>
      </c>
      <c r="B85" s="179">
        <v>1498.2833000000001</v>
      </c>
      <c r="C85" s="181">
        <v>2.5146268054999997E-2</v>
      </c>
      <c r="D85" s="164"/>
      <c r="E85" s="164"/>
      <c r="F85" s="181">
        <v>5.8239721349999992E-3</v>
      </c>
      <c r="G85" s="180" t="s">
        <v>200</v>
      </c>
    </row>
    <row r="86" spans="1:7">
      <c r="A86" s="148" t="s">
        <v>170</v>
      </c>
      <c r="B86" s="179">
        <v>1729.1403</v>
      </c>
      <c r="C86" s="181">
        <v>2.9020830365E-2</v>
      </c>
      <c r="D86" s="164"/>
      <c r="E86" s="164"/>
      <c r="F86" s="181">
        <v>6.7213356280000002E-3</v>
      </c>
      <c r="G86" s="180" t="s">
        <v>201</v>
      </c>
    </row>
    <row r="87" spans="1:7">
      <c r="A87" s="148" t="s">
        <v>171</v>
      </c>
      <c r="B87" s="179">
        <v>1754.6858999999999</v>
      </c>
      <c r="C87" s="181">
        <v>2.9449572049000002E-2</v>
      </c>
      <c r="D87" s="164"/>
      <c r="E87" s="164"/>
      <c r="F87" s="181">
        <v>6.8206338470000009E-3</v>
      </c>
      <c r="G87" s="180" t="s">
        <v>202</v>
      </c>
    </row>
    <row r="88" spans="1:7">
      <c r="A88" s="148" t="s">
        <v>172</v>
      </c>
      <c r="B88" s="179">
        <v>2101.0392000000002</v>
      </c>
      <c r="C88" s="181">
        <v>3.5262553427999999E-2</v>
      </c>
      <c r="D88" s="164"/>
      <c r="E88" s="164"/>
      <c r="F88" s="181">
        <v>8.1669426310000005E-3</v>
      </c>
      <c r="G88" s="180" t="s">
        <v>203</v>
      </c>
    </row>
    <row r="89" spans="1:7">
      <c r="A89" s="148" t="s">
        <v>173</v>
      </c>
      <c r="B89" s="179">
        <v>2425.1246000000001</v>
      </c>
      <c r="C89" s="181">
        <v>4.0701804029000005E-2</v>
      </c>
      <c r="D89" s="164"/>
      <c r="E89" s="164"/>
      <c r="F89" s="181">
        <v>9.4266939340000005E-3</v>
      </c>
      <c r="G89" s="180" t="s">
        <v>204</v>
      </c>
    </row>
    <row r="90" spans="1:7">
      <c r="A90" s="148" t="s">
        <v>174</v>
      </c>
      <c r="B90" s="179">
        <v>2608.5299</v>
      </c>
      <c r="C90" s="181">
        <v>4.3779966108000001E-2</v>
      </c>
      <c r="D90" s="164"/>
      <c r="E90" s="164"/>
      <c r="F90" s="181">
        <v>1.0139608078E-2</v>
      </c>
      <c r="G90" s="180" t="s">
        <v>205</v>
      </c>
    </row>
    <row r="91" spans="1:7">
      <c r="A91" s="148" t="s">
        <v>175</v>
      </c>
      <c r="B91" s="179">
        <v>3864.7392</v>
      </c>
      <c r="C91" s="181">
        <v>6.4863412602999992E-2</v>
      </c>
      <c r="D91" s="164"/>
      <c r="E91" s="164"/>
      <c r="F91" s="181">
        <v>1.5022615157000001E-2</v>
      </c>
      <c r="G91" s="180" t="s">
        <v>206</v>
      </c>
    </row>
    <row r="92" spans="1:7">
      <c r="A92" s="148" t="s">
        <v>176</v>
      </c>
      <c r="B92" s="179">
        <v>4230.9926999999998</v>
      </c>
      <c r="C92" s="181">
        <v>7.1010386735E-2</v>
      </c>
      <c r="D92" s="164"/>
      <c r="E92" s="164"/>
      <c r="F92" s="181">
        <v>1.6446277944000002E-2</v>
      </c>
      <c r="G92" s="180" t="s">
        <v>207</v>
      </c>
    </row>
    <row r="93" spans="1:7">
      <c r="A93" s="148" t="s">
        <v>177</v>
      </c>
      <c r="B93" s="179">
        <v>4329.1980000000003</v>
      </c>
      <c r="C93" s="181">
        <v>7.2658604262999998E-2</v>
      </c>
      <c r="D93" s="164"/>
      <c r="E93" s="164"/>
      <c r="F93" s="181">
        <v>1.6828011446000001E-2</v>
      </c>
      <c r="G93" s="180" t="s">
        <v>208</v>
      </c>
    </row>
    <row r="94" spans="1:7">
      <c r="A94" s="148" t="s">
        <v>178</v>
      </c>
      <c r="B94" s="179">
        <v>4728.2645000000002</v>
      </c>
      <c r="C94" s="181">
        <v>7.9356291664000003E-2</v>
      </c>
      <c r="D94" s="164"/>
      <c r="E94" s="164"/>
      <c r="F94" s="181">
        <v>1.8379221538E-2</v>
      </c>
      <c r="G94" s="180" t="s">
        <v>209</v>
      </c>
    </row>
    <row r="95" spans="1:7">
      <c r="A95" s="148" t="s">
        <v>179</v>
      </c>
      <c r="B95" s="179">
        <v>4748.6327000000001</v>
      </c>
      <c r="C95" s="181">
        <v>7.9698139040999996E-2</v>
      </c>
      <c r="D95" s="164"/>
      <c r="E95" s="164"/>
      <c r="F95" s="181">
        <v>1.8458394701999999E-2</v>
      </c>
      <c r="G95" s="180" t="s">
        <v>210</v>
      </c>
    </row>
    <row r="96" spans="1:7">
      <c r="A96" s="169" t="s">
        <v>180</v>
      </c>
      <c r="B96" s="170">
        <v>10473.8905</v>
      </c>
      <c r="C96" s="173">
        <v>0.175787354826</v>
      </c>
      <c r="D96" s="183"/>
      <c r="E96" s="183"/>
      <c r="F96" s="173">
        <v>4.0713025648999999E-2</v>
      </c>
      <c r="G96" s="171" t="s">
        <v>211</v>
      </c>
    </row>
    <row r="97" spans="1:7" ht="13">
      <c r="A97" s="175" t="s">
        <v>276</v>
      </c>
      <c r="B97" s="176">
        <v>59582.73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1113.441</v>
      </c>
      <c r="C99" s="187">
        <v>1.000000898118</v>
      </c>
      <c r="D99" s="187">
        <v>9.1008959359999992E-3</v>
      </c>
      <c r="E99" s="187">
        <v>5.7823996650000001E-3</v>
      </c>
      <c r="F99" s="187">
        <v>4.3280528850000001E-3</v>
      </c>
      <c r="G99" s="186" t="s">
        <v>213</v>
      </c>
    </row>
    <row r="100" spans="1:7" ht="13">
      <c r="A100" s="175" t="s">
        <v>277</v>
      </c>
      <c r="B100" s="176">
        <v>1113.44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491.44929999999999</v>
      </c>
      <c r="C102" s="187">
        <v>0.99999857564400008</v>
      </c>
      <c r="D102" s="187">
        <v>4.0169429159999997E-3</v>
      </c>
      <c r="E102" s="188"/>
      <c r="F102" s="187">
        <v>1.9103109730000001E-3</v>
      </c>
      <c r="G102" s="186" t="s">
        <v>215</v>
      </c>
    </row>
    <row r="103" spans="1:7" ht="13">
      <c r="A103" s="175" t="s">
        <v>278</v>
      </c>
      <c r="B103" s="176">
        <v>491.45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1734.57</v>
      </c>
      <c r="C105" s="172">
        <v>0.32092011271099996</v>
      </c>
      <c r="D105" s="172">
        <v>1.4177797534000001E-2</v>
      </c>
      <c r="E105" s="172">
        <v>9.0080902249999994E-3</v>
      </c>
      <c r="F105" s="172">
        <v>6.7424413969999998E-3</v>
      </c>
      <c r="G105" s="168" t="s">
        <v>218</v>
      </c>
    </row>
    <row r="106" spans="1:7">
      <c r="A106" s="169" t="s">
        <v>217</v>
      </c>
      <c r="B106" s="170">
        <v>3670.4169999999999</v>
      </c>
      <c r="C106" s="173">
        <v>0.67907933224700001</v>
      </c>
      <c r="D106" s="173">
        <v>3.0000766235999999E-2</v>
      </c>
      <c r="E106" s="173">
        <v>1.9061466241E-2</v>
      </c>
      <c r="F106" s="173">
        <v>1.4267265966E-2</v>
      </c>
      <c r="G106" s="171" t="s">
        <v>219</v>
      </c>
    </row>
    <row r="107" spans="1:7" ht="13">
      <c r="A107" s="175" t="s">
        <v>279</v>
      </c>
      <c r="B107" s="176">
        <v>5404.99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425.27519999999998</v>
      </c>
      <c r="C109" s="172">
        <v>5.9962269365000001E-2</v>
      </c>
      <c r="D109" s="172">
        <v>3.4760578600000003E-3</v>
      </c>
      <c r="E109" s="172">
        <v>2.208568909E-3</v>
      </c>
      <c r="F109" s="172">
        <v>1.653085845E-3</v>
      </c>
      <c r="G109" s="168" t="s">
        <v>224</v>
      </c>
    </row>
    <row r="110" spans="1:7">
      <c r="A110" s="148" t="s">
        <v>221</v>
      </c>
      <c r="B110" s="179">
        <v>718.89430000000004</v>
      </c>
      <c r="C110" s="181">
        <v>0.10136150347299999</v>
      </c>
      <c r="D110" s="181">
        <v>5.8760026020000002E-3</v>
      </c>
      <c r="E110" s="181">
        <v>3.733412152E-3</v>
      </c>
      <c r="F110" s="181">
        <v>2.794411692E-3</v>
      </c>
      <c r="G110" s="180" t="s">
        <v>225</v>
      </c>
    </row>
    <row r="111" spans="1:7">
      <c r="A111" s="148" t="s">
        <v>222</v>
      </c>
      <c r="B111" s="179">
        <v>1317.8895</v>
      </c>
      <c r="C111" s="181">
        <v>0.18581766628400001</v>
      </c>
      <c r="D111" s="181">
        <v>1.077198989E-2</v>
      </c>
      <c r="E111" s="181">
        <v>6.8441559129999996E-3</v>
      </c>
      <c r="F111" s="181">
        <v>5.1227639830000006E-3</v>
      </c>
      <c r="G111" s="180" t="s">
        <v>226</v>
      </c>
    </row>
    <row r="112" spans="1:7">
      <c r="A112" s="169" t="s">
        <v>223</v>
      </c>
      <c r="B112" s="170">
        <v>4630.3225000000002</v>
      </c>
      <c r="C112" s="173">
        <v>0.65285877237299994</v>
      </c>
      <c r="D112" s="183"/>
      <c r="E112" s="183"/>
      <c r="F112" s="173">
        <v>1.7998511509E-2</v>
      </c>
      <c r="G112" s="171" t="s">
        <v>227</v>
      </c>
    </row>
    <row r="113" spans="1:7" ht="13">
      <c r="A113" s="175" t="s">
        <v>280</v>
      </c>
      <c r="B113" s="176">
        <v>7092.38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1780.203</v>
      </c>
      <c r="C115" s="172">
        <v>0.45752399799499999</v>
      </c>
      <c r="D115" s="182"/>
      <c r="E115" s="172">
        <v>9.2450747109999992E-3</v>
      </c>
      <c r="F115" s="172">
        <v>6.9198212830000006E-3</v>
      </c>
      <c r="G115" s="168" t="s">
        <v>230</v>
      </c>
    </row>
    <row r="116" spans="1:7">
      <c r="A116" s="169" t="s">
        <v>229</v>
      </c>
      <c r="B116" s="170">
        <v>2110.748</v>
      </c>
      <c r="C116" s="173">
        <v>0.54247625901100005</v>
      </c>
      <c r="D116" s="183"/>
      <c r="E116" s="173">
        <v>1.0961684120999999E-2</v>
      </c>
      <c r="F116" s="173">
        <v>8.2046816759999992E-3</v>
      </c>
      <c r="G116" s="171" t="s">
        <v>231</v>
      </c>
    </row>
    <row r="117" spans="1:7" ht="13">
      <c r="A117" s="175" t="s">
        <v>281</v>
      </c>
      <c r="B117" s="176">
        <v>3890.95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439.62099999999998</v>
      </c>
      <c r="C119" s="172">
        <v>0.46206827689100005</v>
      </c>
      <c r="D119" s="182"/>
      <c r="E119" s="172">
        <v>2.28307052E-3</v>
      </c>
      <c r="F119" s="172">
        <v>1.708849357E-3</v>
      </c>
      <c r="G119" s="168" t="s">
        <v>234</v>
      </c>
    </row>
    <row r="120" spans="1:7">
      <c r="A120" s="169" t="s">
        <v>233</v>
      </c>
      <c r="B120" s="170">
        <v>511.79939999999999</v>
      </c>
      <c r="C120" s="173">
        <v>0.53793214353300001</v>
      </c>
      <c r="D120" s="183"/>
      <c r="E120" s="173">
        <v>2.6579124350000001E-3</v>
      </c>
      <c r="F120" s="173">
        <v>1.9894137810000001E-3</v>
      </c>
      <c r="G120" s="171" t="s">
        <v>235</v>
      </c>
    </row>
    <row r="121" spans="1:7" ht="13">
      <c r="A121" s="175" t="s">
        <v>282</v>
      </c>
      <c r="B121" s="176">
        <v>951.42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448.64449999999999</v>
      </c>
      <c r="C123" s="172">
        <v>1.0840274754000002E-2</v>
      </c>
      <c r="D123" s="182"/>
      <c r="E123" s="172">
        <v>2.3299319919999999E-3</v>
      </c>
      <c r="F123" s="172">
        <v>1.7439245749999999E-3</v>
      </c>
      <c r="G123" s="168" t="s">
        <v>252</v>
      </c>
    </row>
    <row r="124" spans="1:7">
      <c r="A124" s="148" t="s">
        <v>237</v>
      </c>
      <c r="B124" s="179">
        <v>831.65419999999995</v>
      </c>
      <c r="C124" s="181">
        <v>2.0094662987000002E-2</v>
      </c>
      <c r="D124" s="164"/>
      <c r="E124" s="181">
        <v>4.31900475E-3</v>
      </c>
      <c r="F124" s="181">
        <v>3.2327203319999997E-3</v>
      </c>
      <c r="G124" s="180" t="s">
        <v>253</v>
      </c>
    </row>
    <row r="125" spans="1:7">
      <c r="A125" s="148" t="s">
        <v>238</v>
      </c>
      <c r="B125" s="179">
        <v>1069.4951000000001</v>
      </c>
      <c r="C125" s="181">
        <v>2.5841441792E-2</v>
      </c>
      <c r="D125" s="164"/>
      <c r="E125" s="181">
        <v>5.5541767439999997E-3</v>
      </c>
      <c r="F125" s="181">
        <v>4.1572309200000003E-3</v>
      </c>
      <c r="G125" s="180" t="s">
        <v>254</v>
      </c>
    </row>
    <row r="126" spans="1:7">
      <c r="A126" s="148" t="s">
        <v>239</v>
      </c>
      <c r="B126" s="179">
        <v>1297.3987999999999</v>
      </c>
      <c r="C126" s="181">
        <v>3.1348115172999999E-2</v>
      </c>
      <c r="D126" s="164"/>
      <c r="E126" s="181">
        <v>6.7377421770000003E-3</v>
      </c>
      <c r="F126" s="181">
        <v>5.0431146500000005E-3</v>
      </c>
      <c r="G126" s="180" t="s">
        <v>255</v>
      </c>
    </row>
    <row r="127" spans="1:7">
      <c r="A127" s="148" t="s">
        <v>240</v>
      </c>
      <c r="B127" s="179">
        <v>1681.7519</v>
      </c>
      <c r="C127" s="181">
        <v>4.0634963014999997E-2</v>
      </c>
      <c r="D127" s="164"/>
      <c r="E127" s="181">
        <v>8.7337915739999997E-3</v>
      </c>
      <c r="F127" s="181">
        <v>6.5371323330000002E-3</v>
      </c>
      <c r="G127" s="180" t="s">
        <v>256</v>
      </c>
    </row>
    <row r="128" spans="1:7">
      <c r="A128" s="148" t="s">
        <v>241</v>
      </c>
      <c r="B128" s="179">
        <v>1821.739</v>
      </c>
      <c r="C128" s="181">
        <v>4.4017370746999997E-2</v>
      </c>
      <c r="D128" s="164"/>
      <c r="E128" s="181">
        <v>9.4607823710000007E-3</v>
      </c>
      <c r="F128" s="181">
        <v>7.0812757329999998E-3</v>
      </c>
      <c r="G128" s="180" t="s">
        <v>257</v>
      </c>
    </row>
    <row r="129" spans="1:7">
      <c r="A129" s="148" t="s">
        <v>242</v>
      </c>
      <c r="B129" s="179">
        <v>1928.4934000000001</v>
      </c>
      <c r="C129" s="181">
        <v>4.6596800623999998E-2</v>
      </c>
      <c r="D129" s="164"/>
      <c r="E129" s="181">
        <v>1.0015186787E-2</v>
      </c>
      <c r="F129" s="181">
        <v>7.4962404140000004E-3</v>
      </c>
      <c r="G129" s="180" t="s">
        <v>258</v>
      </c>
    </row>
    <row r="130" spans="1:7">
      <c r="A130" s="148" t="s">
        <v>243</v>
      </c>
      <c r="B130" s="179">
        <v>2091.3384999999998</v>
      </c>
      <c r="C130" s="181">
        <v>5.0531509789999998E-2</v>
      </c>
      <c r="D130" s="164"/>
      <c r="E130" s="181">
        <v>1.0860885347999999E-2</v>
      </c>
      <c r="F130" s="181">
        <v>8.129235072E-3</v>
      </c>
      <c r="G130" s="180" t="s">
        <v>259</v>
      </c>
    </row>
    <row r="131" spans="1:7">
      <c r="A131" s="148" t="s">
        <v>244</v>
      </c>
      <c r="B131" s="179">
        <v>2335.9895999999999</v>
      </c>
      <c r="C131" s="181">
        <v>5.6442838566000006E-2</v>
      </c>
      <c r="D131" s="164"/>
      <c r="E131" s="181">
        <v>1.2131424549E-2</v>
      </c>
      <c r="F131" s="181">
        <v>9.0802175660000001E-3</v>
      </c>
      <c r="G131" s="180" t="s">
        <v>260</v>
      </c>
    </row>
    <row r="132" spans="1:7">
      <c r="A132" s="148" t="s">
        <v>245</v>
      </c>
      <c r="B132" s="179">
        <v>2369.4180999999999</v>
      </c>
      <c r="C132" s="181">
        <v>5.7250547396000002E-2</v>
      </c>
      <c r="D132" s="164"/>
      <c r="E132" s="181">
        <v>1.2305027772999999E-2</v>
      </c>
      <c r="F132" s="181">
        <v>9.2101573789999999E-3</v>
      </c>
      <c r="G132" s="180" t="s">
        <v>261</v>
      </c>
    </row>
    <row r="133" spans="1:7">
      <c r="A133" s="148" t="s">
        <v>246</v>
      </c>
      <c r="B133" s="179">
        <v>2415.9497000000001</v>
      </c>
      <c r="C133" s="181">
        <v>5.8374857020000004E-2</v>
      </c>
      <c r="D133" s="164"/>
      <c r="E133" s="181">
        <v>1.2546678932E-2</v>
      </c>
      <c r="F133" s="181">
        <v>9.3910302099999999E-3</v>
      </c>
      <c r="G133" s="180" t="s">
        <v>262</v>
      </c>
    </row>
    <row r="134" spans="1:7">
      <c r="A134" s="148" t="s">
        <v>247</v>
      </c>
      <c r="B134" s="179">
        <v>2761.1698999999999</v>
      </c>
      <c r="C134" s="181">
        <v>6.6716164711000003E-2</v>
      </c>
      <c r="D134" s="164"/>
      <c r="E134" s="181">
        <v>1.4339500617000001E-2</v>
      </c>
      <c r="F134" s="181">
        <v>1.0732934525E-2</v>
      </c>
      <c r="G134" s="180" t="s">
        <v>263</v>
      </c>
    </row>
    <row r="135" spans="1:7">
      <c r="A135" s="148" t="s">
        <v>248</v>
      </c>
      <c r="B135" s="179">
        <v>3014.6372000000001</v>
      </c>
      <c r="C135" s="181">
        <v>7.2840512994000003E-2</v>
      </c>
      <c r="D135" s="164"/>
      <c r="E135" s="181">
        <v>1.5655824724000001E-2</v>
      </c>
      <c r="F135" s="181">
        <v>1.1718186441000001E-2</v>
      </c>
      <c r="G135" s="180" t="s">
        <v>264</v>
      </c>
    </row>
    <row r="136" spans="1:7">
      <c r="A136" s="148" t="s">
        <v>249</v>
      </c>
      <c r="B136" s="179">
        <v>4974.5798999999997</v>
      </c>
      <c r="C136" s="181">
        <v>0.12019720046099999</v>
      </c>
      <c r="D136" s="164"/>
      <c r="E136" s="181">
        <v>2.5834336215000003E-2</v>
      </c>
      <c r="F136" s="181">
        <v>1.9336673326999999E-2</v>
      </c>
      <c r="G136" s="180" t="s">
        <v>265</v>
      </c>
    </row>
    <row r="137" spans="1:7">
      <c r="A137" s="148" t="s">
        <v>250</v>
      </c>
      <c r="B137" s="179">
        <v>5736.3519999999999</v>
      </c>
      <c r="C137" s="181">
        <v>0.13860335246800001</v>
      </c>
      <c r="D137" s="164"/>
      <c r="E137" s="181">
        <v>2.9790424356E-2</v>
      </c>
      <c r="F137" s="181">
        <v>2.2297755175999998E-2</v>
      </c>
      <c r="G137" s="180" t="s">
        <v>266</v>
      </c>
    </row>
    <row r="138" spans="1:7">
      <c r="A138" s="169" t="s">
        <v>251</v>
      </c>
      <c r="B138" s="170">
        <v>6608.2069000000001</v>
      </c>
      <c r="C138" s="173">
        <v>0.15966935608999999</v>
      </c>
      <c r="D138" s="183"/>
      <c r="E138" s="173">
        <v>3.4318202192999997E-2</v>
      </c>
      <c r="F138" s="173">
        <v>2.5686739518000001E-2</v>
      </c>
      <c r="G138" s="171" t="s">
        <v>267</v>
      </c>
    </row>
    <row r="139" spans="1:7" ht="13">
      <c r="A139" s="175" t="s">
        <v>283</v>
      </c>
      <c r="B139" s="176">
        <v>41386.82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898.6182</v>
      </c>
      <c r="C6" s="172">
        <v>0.8</v>
      </c>
      <c r="D6" s="167">
        <v>718.89449999999999</v>
      </c>
      <c r="E6" s="182"/>
      <c r="F6" s="168" t="s">
        <v>84</v>
      </c>
    </row>
    <row r="7" spans="1:6">
      <c r="A7" s="148" t="s">
        <v>71</v>
      </c>
      <c r="B7" s="179">
        <v>1259.4322</v>
      </c>
      <c r="C7" s="181">
        <v>0.8</v>
      </c>
      <c r="D7" s="179">
        <v>1007.5457</v>
      </c>
      <c r="E7" s="164"/>
      <c r="F7" s="180" t="s">
        <v>85</v>
      </c>
    </row>
    <row r="8" spans="1:6">
      <c r="A8" s="148" t="s">
        <v>72</v>
      </c>
      <c r="B8" s="179">
        <v>1427.1958</v>
      </c>
      <c r="C8" s="181">
        <v>0.9</v>
      </c>
      <c r="D8" s="179">
        <v>1284.4762000000001</v>
      </c>
      <c r="E8" s="164"/>
      <c r="F8" s="180" t="s">
        <v>86</v>
      </c>
    </row>
    <row r="9" spans="1:6">
      <c r="A9" s="148" t="s">
        <v>74</v>
      </c>
      <c r="B9" s="179">
        <v>2251.4863999999998</v>
      </c>
      <c r="C9" s="181">
        <v>1</v>
      </c>
      <c r="D9" s="179">
        <v>2251.4863999999998</v>
      </c>
      <c r="E9" s="164"/>
      <c r="F9" s="180" t="s">
        <v>88</v>
      </c>
    </row>
    <row r="10" spans="1:6">
      <c r="A10" s="148" t="s">
        <v>75</v>
      </c>
      <c r="B10" s="179">
        <v>2883.9146999999998</v>
      </c>
      <c r="C10" s="181">
        <v>1</v>
      </c>
      <c r="D10" s="179">
        <v>2883.9146999999998</v>
      </c>
      <c r="E10" s="164"/>
      <c r="F10" s="180" t="s">
        <v>89</v>
      </c>
    </row>
    <row r="11" spans="1:6">
      <c r="A11" s="148" t="s">
        <v>76</v>
      </c>
      <c r="B11" s="179">
        <v>3856.2015000000001</v>
      </c>
      <c r="C11" s="181">
        <v>0.3</v>
      </c>
      <c r="D11" s="179">
        <v>1156.8605</v>
      </c>
      <c r="E11" s="164"/>
      <c r="F11" s="180" t="s">
        <v>90</v>
      </c>
    </row>
    <row r="12" spans="1:6">
      <c r="A12" s="169" t="s">
        <v>77</v>
      </c>
      <c r="B12" s="170">
        <v>4638.8761999999997</v>
      </c>
      <c r="C12" s="173">
        <v>0.8</v>
      </c>
      <c r="D12" s="170">
        <v>3711.1010000000001</v>
      </c>
      <c r="E12" s="183"/>
      <c r="F12" s="171" t="s">
        <v>91</v>
      </c>
    </row>
    <row r="13" spans="1:6" ht="13">
      <c r="A13" s="175" t="s">
        <v>284</v>
      </c>
      <c r="B13" s="176">
        <v>17215.72</v>
      </c>
      <c r="C13" s="178"/>
      <c r="D13" s="176">
        <v>13014.28</v>
      </c>
      <c r="E13" s="178"/>
      <c r="F13" s="174"/>
    </row>
    <row r="15" spans="1:6">
      <c r="A15" s="184" t="s">
        <v>106</v>
      </c>
      <c r="B15" s="185">
        <v>479.1123</v>
      </c>
      <c r="C15" s="187">
        <v>0.9</v>
      </c>
      <c r="D15" s="185">
        <v>431.2011</v>
      </c>
      <c r="E15" s="188"/>
      <c r="F15" s="186" t="s">
        <v>110</v>
      </c>
    </row>
    <row r="16" spans="1:6" ht="13">
      <c r="A16" s="175" t="s">
        <v>285</v>
      </c>
      <c r="B16" s="176">
        <v>479.11</v>
      </c>
      <c r="C16" s="178"/>
      <c r="D16" s="176">
        <v>431.2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3393.9349999999999</v>
      </c>
      <c r="C19" s="181">
        <v>0.65</v>
      </c>
      <c r="D19" s="179">
        <v>2206.058</v>
      </c>
      <c r="E19" s="164"/>
      <c r="F19" s="180" t="s">
        <v>120</v>
      </c>
    </row>
    <row r="20" spans="1:6">
      <c r="A20" s="169" t="s">
        <v>117</v>
      </c>
      <c r="B20" s="170">
        <v>5124.259</v>
      </c>
      <c r="C20" s="173">
        <v>0.65</v>
      </c>
      <c r="D20" s="170">
        <v>3330.7689999999998</v>
      </c>
      <c r="E20" s="183"/>
      <c r="F20" s="171" t="s">
        <v>121</v>
      </c>
    </row>
    <row r="21" spans="1:6" ht="13">
      <c r="A21" s="175" t="s">
        <v>286</v>
      </c>
      <c r="B21" s="176">
        <v>9208.66</v>
      </c>
      <c r="C21" s="178"/>
      <c r="D21" s="178"/>
      <c r="E21" s="178"/>
      <c r="F21" s="174"/>
    </row>
    <row r="23" spans="1:6">
      <c r="A23" s="166" t="s">
        <v>128</v>
      </c>
      <c r="B23" s="167">
        <v>1056.223</v>
      </c>
      <c r="C23" s="172">
        <v>1</v>
      </c>
      <c r="D23" s="167">
        <v>1056.2230999999999</v>
      </c>
      <c r="E23" s="182"/>
      <c r="F23" s="168" t="s">
        <v>140</v>
      </c>
    </row>
    <row r="24" spans="1:6">
      <c r="A24" s="148" t="s">
        <v>129</v>
      </c>
      <c r="B24" s="179">
        <v>1461.337</v>
      </c>
      <c r="C24" s="181">
        <v>0.5</v>
      </c>
      <c r="D24" s="179">
        <v>730.66840000000002</v>
      </c>
      <c r="E24" s="164"/>
      <c r="F24" s="180" t="s">
        <v>141</v>
      </c>
    </row>
    <row r="25" spans="1:6">
      <c r="A25" s="148" t="s">
        <v>130</v>
      </c>
      <c r="B25" s="179">
        <v>1495.722</v>
      </c>
      <c r="C25" s="181">
        <v>0.4</v>
      </c>
      <c r="D25" s="179">
        <v>598.28869999999995</v>
      </c>
      <c r="E25" s="164"/>
      <c r="F25" s="180" t="s">
        <v>142</v>
      </c>
    </row>
    <row r="26" spans="1:6">
      <c r="A26" s="148" t="s">
        <v>131</v>
      </c>
      <c r="B26" s="179">
        <v>2084.3139999999999</v>
      </c>
      <c r="C26" s="181">
        <v>0.25</v>
      </c>
      <c r="D26" s="179">
        <v>521.07860000000005</v>
      </c>
      <c r="E26" s="164"/>
      <c r="F26" s="180" t="s">
        <v>143</v>
      </c>
    </row>
    <row r="27" spans="1:6">
      <c r="A27" s="148" t="s">
        <v>132</v>
      </c>
      <c r="B27" s="179">
        <v>2412.77</v>
      </c>
      <c r="C27" s="181">
        <v>0.4</v>
      </c>
      <c r="D27" s="179">
        <v>965.10810000000004</v>
      </c>
      <c r="E27" s="164"/>
      <c r="F27" s="180" t="s">
        <v>144</v>
      </c>
    </row>
    <row r="28" spans="1:6">
      <c r="A28" s="148" t="s">
        <v>134</v>
      </c>
      <c r="B28" s="179">
        <v>5373.5540000000001</v>
      </c>
      <c r="C28" s="181">
        <v>0.5</v>
      </c>
      <c r="D28" s="179">
        <v>2686.7768999999998</v>
      </c>
      <c r="E28" s="164"/>
      <c r="F28" s="180" t="s">
        <v>146</v>
      </c>
    </row>
    <row r="29" spans="1:6">
      <c r="A29" s="148" t="s">
        <v>135</v>
      </c>
      <c r="B29" s="179">
        <v>6637.8969999999999</v>
      </c>
      <c r="C29" s="181">
        <v>0.6</v>
      </c>
      <c r="D29" s="179">
        <v>3982.7381</v>
      </c>
      <c r="E29" s="164"/>
      <c r="F29" s="180" t="s">
        <v>147</v>
      </c>
    </row>
    <row r="30" spans="1:6">
      <c r="A30" s="148" t="s">
        <v>136</v>
      </c>
      <c r="B30" s="179">
        <v>8686.1560000000009</v>
      </c>
      <c r="C30" s="181">
        <v>0.75</v>
      </c>
      <c r="D30" s="179">
        <v>6514.6171999999997</v>
      </c>
      <c r="E30" s="164"/>
      <c r="F30" s="180" t="s">
        <v>148</v>
      </c>
    </row>
    <row r="31" spans="1:6">
      <c r="A31" s="169" t="s">
        <v>137</v>
      </c>
      <c r="B31" s="170">
        <v>9685.5609999999997</v>
      </c>
      <c r="C31" s="173">
        <v>0.85</v>
      </c>
      <c r="D31" s="170">
        <v>8232.7268999999997</v>
      </c>
      <c r="E31" s="183"/>
      <c r="F31" s="171" t="s">
        <v>149</v>
      </c>
    </row>
    <row r="32" spans="1:6" ht="13">
      <c r="A32" s="175" t="s">
        <v>287</v>
      </c>
      <c r="B32" s="176">
        <v>38893.53</v>
      </c>
      <c r="C32" s="178"/>
      <c r="D32" s="176">
        <v>25288.23</v>
      </c>
      <c r="E32" s="178"/>
      <c r="F32" s="174"/>
    </row>
    <row r="34" spans="1:6">
      <c r="A34" s="166" t="s">
        <v>158</v>
      </c>
      <c r="B34" s="167">
        <v>645.07470000000001</v>
      </c>
      <c r="C34" s="172">
        <v>1</v>
      </c>
      <c r="D34" s="167">
        <v>645.07470000000001</v>
      </c>
      <c r="E34" s="182"/>
      <c r="F34" s="168" t="s">
        <v>189</v>
      </c>
    </row>
    <row r="35" spans="1:6">
      <c r="A35" s="148" t="s">
        <v>160</v>
      </c>
      <c r="B35" s="179">
        <v>662.6902</v>
      </c>
      <c r="C35" s="181">
        <v>1</v>
      </c>
      <c r="D35" s="179">
        <v>662.6902</v>
      </c>
      <c r="E35" s="164"/>
      <c r="F35" s="180" t="s">
        <v>191</v>
      </c>
    </row>
    <row r="36" spans="1:6">
      <c r="A36" s="148" t="s">
        <v>162</v>
      </c>
      <c r="B36" s="179">
        <v>934.46849999999995</v>
      </c>
      <c r="C36" s="181">
        <v>0.7</v>
      </c>
      <c r="D36" s="179">
        <v>654.12800000000004</v>
      </c>
      <c r="E36" s="164"/>
      <c r="F36" s="180" t="s">
        <v>193</v>
      </c>
    </row>
    <row r="37" spans="1:6">
      <c r="A37" s="148" t="s">
        <v>163</v>
      </c>
      <c r="B37" s="179">
        <v>1096.2562</v>
      </c>
      <c r="C37" s="181">
        <v>1</v>
      </c>
      <c r="D37" s="179">
        <v>1096.2562</v>
      </c>
      <c r="E37" s="164"/>
      <c r="F37" s="180" t="s">
        <v>194</v>
      </c>
    </row>
    <row r="38" spans="1:6">
      <c r="A38" s="148" t="s">
        <v>164</v>
      </c>
      <c r="B38" s="179">
        <v>1370.4499000000001</v>
      </c>
      <c r="C38" s="181">
        <v>0.9</v>
      </c>
      <c r="D38" s="179">
        <v>1233.4049</v>
      </c>
      <c r="E38" s="164"/>
      <c r="F38" s="180" t="s">
        <v>195</v>
      </c>
    </row>
    <row r="39" spans="1:6">
      <c r="A39" s="148" t="s">
        <v>165</v>
      </c>
      <c r="B39" s="179">
        <v>1377.2136</v>
      </c>
      <c r="C39" s="181">
        <v>1</v>
      </c>
      <c r="D39" s="179">
        <v>1377.2136</v>
      </c>
      <c r="E39" s="164"/>
      <c r="F39" s="180" t="s">
        <v>196</v>
      </c>
    </row>
    <row r="40" spans="1:6">
      <c r="A40" s="148" t="s">
        <v>167</v>
      </c>
      <c r="B40" s="179">
        <v>1475.048</v>
      </c>
      <c r="C40" s="181">
        <v>1</v>
      </c>
      <c r="D40" s="179">
        <v>1475.048</v>
      </c>
      <c r="E40" s="164"/>
      <c r="F40" s="180" t="s">
        <v>198</v>
      </c>
    </row>
    <row r="41" spans="1:6">
      <c r="A41" s="148" t="s">
        <v>168</v>
      </c>
      <c r="B41" s="179">
        <v>1483.9063000000001</v>
      </c>
      <c r="C41" s="181">
        <v>1</v>
      </c>
      <c r="D41" s="179">
        <v>1483.9063000000001</v>
      </c>
      <c r="E41" s="164"/>
      <c r="F41" s="180" t="s">
        <v>199</v>
      </c>
    </row>
    <row r="42" spans="1:6">
      <c r="A42" s="148" t="s">
        <v>169</v>
      </c>
      <c r="B42" s="179">
        <v>1498.2833000000001</v>
      </c>
      <c r="C42" s="181">
        <v>1</v>
      </c>
      <c r="D42" s="179">
        <v>1498.2833000000001</v>
      </c>
      <c r="E42" s="164"/>
      <c r="F42" s="180" t="s">
        <v>200</v>
      </c>
    </row>
    <row r="43" spans="1:6">
      <c r="A43" s="148" t="s">
        <v>171</v>
      </c>
      <c r="B43" s="179">
        <v>1754.6858999999999</v>
      </c>
      <c r="C43" s="181">
        <v>1</v>
      </c>
      <c r="D43" s="179">
        <v>1754.6858999999999</v>
      </c>
      <c r="E43" s="164"/>
      <c r="F43" s="180" t="s">
        <v>202</v>
      </c>
    </row>
    <row r="44" spans="1:6">
      <c r="A44" s="148" t="s">
        <v>172</v>
      </c>
      <c r="B44" s="179">
        <v>2101.0392000000002</v>
      </c>
      <c r="C44" s="181">
        <v>1</v>
      </c>
      <c r="D44" s="179">
        <v>2101.0392000000002</v>
      </c>
      <c r="E44" s="164"/>
      <c r="F44" s="180" t="s">
        <v>203</v>
      </c>
    </row>
    <row r="45" spans="1:6">
      <c r="A45" s="148" t="s">
        <v>173</v>
      </c>
      <c r="B45" s="179">
        <v>2425.1246000000001</v>
      </c>
      <c r="C45" s="181">
        <v>0.9</v>
      </c>
      <c r="D45" s="179">
        <v>2182.6120999999998</v>
      </c>
      <c r="E45" s="164"/>
      <c r="F45" s="180" t="s">
        <v>204</v>
      </c>
    </row>
    <row r="46" spans="1:6">
      <c r="A46" s="148" t="s">
        <v>174</v>
      </c>
      <c r="B46" s="179">
        <v>2608.5299</v>
      </c>
      <c r="C46" s="181">
        <v>0.75</v>
      </c>
      <c r="D46" s="179">
        <v>1956.3975</v>
      </c>
      <c r="E46" s="164"/>
      <c r="F46" s="180" t="s">
        <v>205</v>
      </c>
    </row>
    <row r="47" spans="1:6">
      <c r="A47" s="148" t="s">
        <v>175</v>
      </c>
      <c r="B47" s="179">
        <v>3864.7392</v>
      </c>
      <c r="C47" s="181">
        <v>0.9</v>
      </c>
      <c r="D47" s="179">
        <v>3478.2653</v>
      </c>
      <c r="E47" s="164"/>
      <c r="F47" s="180" t="s">
        <v>206</v>
      </c>
    </row>
    <row r="48" spans="1:6">
      <c r="A48" s="148" t="s">
        <v>176</v>
      </c>
      <c r="B48" s="179">
        <v>4230.9926999999998</v>
      </c>
      <c r="C48" s="181">
        <v>0.9</v>
      </c>
      <c r="D48" s="179">
        <v>3807.8935000000001</v>
      </c>
      <c r="E48" s="164"/>
      <c r="F48" s="180" t="s">
        <v>207</v>
      </c>
    </row>
    <row r="49" spans="1:6">
      <c r="A49" s="148" t="s">
        <v>177</v>
      </c>
      <c r="B49" s="179">
        <v>4329.1980000000003</v>
      </c>
      <c r="C49" s="181">
        <v>1</v>
      </c>
      <c r="D49" s="179">
        <v>4329.1980000000003</v>
      </c>
      <c r="E49" s="164"/>
      <c r="F49" s="180" t="s">
        <v>208</v>
      </c>
    </row>
    <row r="50" spans="1:6">
      <c r="A50" s="148" t="s">
        <v>178</v>
      </c>
      <c r="B50" s="179">
        <v>4728.2645000000002</v>
      </c>
      <c r="C50" s="181">
        <v>1</v>
      </c>
      <c r="D50" s="179">
        <v>4728.2645000000002</v>
      </c>
      <c r="E50" s="164"/>
      <c r="F50" s="180" t="s">
        <v>209</v>
      </c>
    </row>
    <row r="51" spans="1:6">
      <c r="A51" s="148" t="s">
        <v>179</v>
      </c>
      <c r="B51" s="179">
        <v>4748.6327000000001</v>
      </c>
      <c r="C51" s="181">
        <v>0.9</v>
      </c>
      <c r="D51" s="179">
        <v>4273.7694000000001</v>
      </c>
      <c r="E51" s="164"/>
      <c r="F51" s="180" t="s">
        <v>210</v>
      </c>
    </row>
    <row r="52" spans="1:6">
      <c r="A52" s="169" t="s">
        <v>180</v>
      </c>
      <c r="B52" s="170">
        <v>10473.8905</v>
      </c>
      <c r="C52" s="173">
        <v>0.9</v>
      </c>
      <c r="D52" s="170">
        <v>8044.1409999999996</v>
      </c>
      <c r="E52" s="183"/>
      <c r="F52" s="171" t="s">
        <v>211</v>
      </c>
    </row>
    <row r="53" spans="1:6" ht="13">
      <c r="A53" s="175" t="s">
        <v>288</v>
      </c>
      <c r="B53" s="176">
        <v>51808.49</v>
      </c>
      <c r="C53" s="178"/>
      <c r="D53" s="176">
        <v>46782.27</v>
      </c>
      <c r="E53" s="178"/>
      <c r="F53" s="174"/>
    </row>
    <row r="55" spans="1:6">
      <c r="A55" s="166" t="s">
        <v>221</v>
      </c>
      <c r="B55" s="167">
        <v>718.89430000000004</v>
      </c>
      <c r="C55" s="172">
        <v>0.8</v>
      </c>
      <c r="D55" s="167">
        <v>575.11540000000002</v>
      </c>
      <c r="E55" s="182"/>
      <c r="F55" s="168" t="s">
        <v>225</v>
      </c>
    </row>
    <row r="56" spans="1:6">
      <c r="A56" s="169" t="s">
        <v>222</v>
      </c>
      <c r="B56" s="170">
        <v>1317.8895</v>
      </c>
      <c r="C56" s="173">
        <v>0.8</v>
      </c>
      <c r="D56" s="170">
        <v>1054.3116</v>
      </c>
      <c r="E56" s="183"/>
      <c r="F56" s="171" t="s">
        <v>226</v>
      </c>
    </row>
    <row r="57" spans="1:6" ht="13">
      <c r="A57" s="175" t="s">
        <v>289</v>
      </c>
      <c r="B57" s="176">
        <v>2036.78</v>
      </c>
      <c r="C57" s="178"/>
      <c r="D57" s="176">
        <v>1629.43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119642.304211165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G5703" s="108" t="e">
        <f>G5702*#REF!/#REF!</f>
        <v>#REF!</v>
      </c>
      <c r="H5703" s="108">
        <f t="shared" ref="H5703:H5766" si="135">H5702*B5703/B5702</f>
        <v>0</v>
      </c>
      <c r="I5703" s="108">
        <f t="shared" ref="I5703:I5766" si="136">I5702*D5703/D5702</f>
        <v>0</v>
      </c>
      <c r="J5703" s="108">
        <f t="shared" ref="J5703:J5766" si="137">J5702*F5703/F5702</f>
        <v>0</v>
      </c>
    </row>
    <row r="5704" spans="1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G5703" s="108" t="e">
        <f>G5702*#REF!/#REF!</f>
        <v>#REF!</v>
      </c>
      <c r="H5703" s="108">
        <f t="shared" si="135"/>
        <v>0</v>
      </c>
      <c r="I5703" s="108">
        <f t="shared" si="136"/>
        <v>0</v>
      </c>
      <c r="J5703" s="108">
        <f t="shared" si="137"/>
        <v>0</v>
      </c>
    </row>
    <row r="5704" spans="1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-2.6519823304872198E-2</v>
      </c>
      <c r="E31" s="42"/>
      <c r="F31" s="43"/>
      <c r="G31" s="41">
        <f>Indices!F17</f>
        <v>-3.3052590413635501E-2</v>
      </c>
      <c r="H31" s="42"/>
      <c r="I31" s="42"/>
      <c r="J31" s="41">
        <f>Indices!J17</f>
        <v>-3.66826936302753E-2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-1.4025205680858299E-2</v>
      </c>
      <c r="E32" s="42"/>
      <c r="F32" s="39"/>
      <c r="G32" s="41">
        <f>Indices!F26</f>
        <v>-2.2798528612928502E-2</v>
      </c>
      <c r="H32" s="42"/>
      <c r="I32" s="42"/>
      <c r="J32" s="41">
        <f>Indices!J26</f>
        <v>-3.0273600023522799E-2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2025-04-07T07:37:16Z</dcterms:modified>
</cp:coreProperties>
</file>