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2C4BD9A9-992E-4E1E-97C5-4DD258C75F53}" xr6:coauthVersionLast="47" xr6:coauthVersionMax="47" xr10:uidLastSave="{00000000-0000-0000-0000-000000000000}"/>
  <bookViews>
    <workbookView xWindow="-110" yWindow="-110" windowWidth="19420" windowHeight="1042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<sst xmlns="http://schemas.openxmlformats.org/spreadsheetml/2006/main" count="444" uniqueCount="290">
  <si>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</si>
  <si>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</si>
  <si>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</si>
  <si>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</si>
  <si>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</si>
  <si>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</si>
  <si>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</si>
  <si>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</si>
  <si>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</si>
  <si>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</si>
  <si>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</si>
  <si>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</si>
  <si>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</si>
  <si>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</si>
  <si>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</si>
  <si>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</si>
  <si>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</si>
  <si>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</si>
  <si>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</si>
  <si>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</si>
  <si>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</si>
  <si>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</si>
  <si>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</si>
  <si>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</si>
  <si>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</si>
  <si>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</si>
  <si>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</si>
  <si>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</si>
  <si>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</si>
  <si>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</si>
  <si>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</si>
  <si>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</si>
  <si>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</si>
  <si>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</si>
  <si>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</si>
  <si>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</si>
  <si>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</si>
  <si>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</si>
  <si>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</si>
  <si>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</si>
  <si>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</si>
  <si>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</si>
  <si>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</si>
  <si>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</si>
  <si>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</si>
  <si>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</si>
  <si>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</si>
  <si>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</si>
  <si>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</si>
  <si>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</si>
  <si>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</si>
  <si>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</si>
  <si>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</si>
  <si>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</si>
  <si>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</si>
  <si>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</si>
  <si>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10-03-2025</t>
  </si>
  <si>
    <t>11/03/2025</t>
  </si>
  <si>
    <t>Variation par rapport au 31/12/2024</t>
  </si>
  <si>
    <t>AU 11/03/2025</t>
  </si>
  <si>
    <t>IMMOFINANZ IMMOBILIEN ANLAGEN</t>
  </si>
  <si>
    <t>CA IMMOBILIEN ANLAGEN AG</t>
  </si>
  <si>
    <t>AT0000A21KS2</t>
  </si>
  <si>
    <t>AT0000641352</t>
  </si>
  <si>
    <t>ASCENCIO</t>
  </si>
  <si>
    <t>Home Invest Belgium</t>
  </si>
  <si>
    <t>LEASINVEST REAL ESTATE</t>
  </si>
  <si>
    <t>CP Invest</t>
  </si>
  <si>
    <t>WERELDHAVE BELGIUM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</si>
  <si>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</si>
  <si>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</si>
  <si>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</si>
  <si>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</si>
  <si>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</si>
  <si>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</si>
  <si>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</si>
  <si>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</si>
  <si>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</si>
  <si>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</si>
  <si>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</si>
  <si>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</si>
  <si>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</si>
  <si>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</si>
  <si>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</si>
  <si>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</si>
  <si>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</si>
  <si>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</si>
  <si>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</si>
  <si>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</si>
  <si>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</si>
  <si>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</si>
  <si>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</si>
  <si>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</si>
  <si>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</si>
  <si>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</si>
  <si>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</si>
  <si>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</si>
  <si>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</si>
  <si>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</si>
  <si>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</si>
  <si>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</si>
  <si>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</si>
  <si>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</si>
  <si>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</si>
  <si>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</si>
  <si>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</si>
  <si>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</si>
  <si>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</si>
  <si>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</si>
  <si>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</si>
  <si>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</si>
  <si>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</si>
  <si>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</si>
  <si>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</si>
  <si>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</si>
  <si>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</si>
  <si>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</si>
  <si>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</si>
  <si>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</si>
  <si>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</si>
  <si>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</si>
  <si>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</si>
  <si>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</si>
  <si>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</si>
  <si>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</si>
  <si>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</si>
  <si>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</si>
  <si>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</si>
  <si>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</si>
  <si>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ICADE</t>
  </si>
  <si>
    <t>ARGAN</t>
  </si>
  <si>
    <t>ALTAREA COGEDIM</t>
  </si>
  <si>
    <t>CARMILA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</si>
  <si>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</si>
  <si>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</si>
  <si>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</si>
  <si>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</si>
  <si>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</si>
  <si>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</si>
  <si>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</si>
  <si>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</si>
  <si>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FR0000035081</t>
  </si>
  <si>
    <t>FR0010481960</t>
  </si>
  <si>
    <t>FR0000033219</t>
  </si>
  <si>
    <t>FR0010828137</t>
  </si>
  <si>
    <t>FR0000060303</t>
  </si>
  <si>
    <t>FR0000064578</t>
  </si>
  <si>
    <t>FR0010040865</t>
  </si>
  <si>
    <t>FR0000121964</t>
  </si>
  <si>
    <t>FR0013326246</t>
  </si>
  <si>
    <t>LSL Property Ser Rg</t>
  </si>
  <si>
    <t>CLS HOLDINGS</t>
  </si>
  <si>
    <t>NewRiver REIT Rg</t>
  </si>
  <si>
    <t>CUSTODIAN REIT</t>
  </si>
  <si>
    <t>MOUNTVIEW ESTATES</t>
  </si>
  <si>
    <t>PICTON PROPERTY INCOME</t>
  </si>
  <si>
    <t>WAREHOUSE REIT PLC</t>
  </si>
  <si>
    <t>Impact Hlth REIT Rg</t>
  </si>
  <si>
    <t>EMPIRIC STUDENT PROPERTY</t>
  </si>
  <si>
    <t>Targt Hlthc REIT Rg</t>
  </si>
  <si>
    <t>URBAN LOGISTICS REIT</t>
  </si>
  <si>
    <t>The PRS REIT Rg</t>
  </si>
  <si>
    <t>WORKSPACE GROUP</t>
  </si>
  <si>
    <t>SUPERMARKT INCOME REIT PLC</t>
  </si>
  <si>
    <t>GREAT PORTLAND ESTATES</t>
  </si>
  <si>
    <t>HAMMERSON</t>
  </si>
  <si>
    <t>SIRIUS REAL ESTATE</t>
  </si>
  <si>
    <t>PRIMARY HEALTH PROPERTIES</t>
  </si>
  <si>
    <t>Savills Rg</t>
  </si>
  <si>
    <t>SAFESTORE HOLDINGS</t>
  </si>
  <si>
    <t>GRAINGER TRUST</t>
  </si>
  <si>
    <t>ASSURA</t>
  </si>
  <si>
    <t>BIG YELLOW GROUP</t>
  </si>
  <si>
    <t>DERWENT LONDON</t>
  </si>
  <si>
    <t>CAPITAL &amp; COUNTIES PROPERTIES</t>
  </si>
  <si>
    <t>TRITAX BIG BOX REIT</t>
  </si>
  <si>
    <t>BRITISH LAND</t>
  </si>
  <si>
    <t>LondonMetric Rg</t>
  </si>
  <si>
    <t>UNITE GROUP PLC</t>
  </si>
  <si>
    <t>LAND SECURITIES</t>
  </si>
  <si>
    <t>SEGRO</t>
  </si>
  <si>
    <t>GB00B1G5HX72</t>
  </si>
  <si>
    <t>GB00BF044593</t>
  </si>
  <si>
    <t>GB00BD7XPJ64</t>
  </si>
  <si>
    <t>GB00BJFLFT45</t>
  </si>
  <si>
    <t>GB0006081037</t>
  </si>
  <si>
    <t>GB00B0LCW208</t>
  </si>
  <si>
    <t>GB00BD2NCM38</t>
  </si>
  <si>
    <t>GB00BYXVMJ03</t>
  </si>
  <si>
    <t>GB00BLWDVR75</t>
  </si>
  <si>
    <t>GB00BJGTLF51</t>
  </si>
  <si>
    <t>GB00BYV8MN78</t>
  </si>
  <si>
    <t>GB00BF01NH51</t>
  </si>
  <si>
    <t>GB00B67G5X01</t>
  </si>
  <si>
    <t>GB00BF345X11</t>
  </si>
  <si>
    <t>GB00BF5H9P87</t>
  </si>
  <si>
    <t>GB00BRJQ8J25</t>
  </si>
  <si>
    <t>GG00B1W3VF54</t>
  </si>
  <si>
    <t>GB00BYRJ5J14</t>
  </si>
  <si>
    <t>GB00B135BJ46</t>
  </si>
  <si>
    <t>GB00B1N7Z094</t>
  </si>
  <si>
    <t>GB00B04V1276</t>
  </si>
  <si>
    <t>GB00BVGBWW93</t>
  </si>
  <si>
    <t>GB0002869419</t>
  </si>
  <si>
    <t>GB0002652740</t>
  </si>
  <si>
    <t>GB00B62G9D36</t>
  </si>
  <si>
    <t>GB00BG49KP99</t>
  </si>
  <si>
    <t>GB0001367019</t>
  </si>
  <si>
    <t>GB00B4WFW713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</si>
  <si>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</si>
  <si>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</si>
  <si>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</si>
  <si>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</si>
  <si>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</si>
  <si>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</si>
  <si>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</si>
  <si>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</si>
  <si>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</si>
  <si>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</si>
  <si>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</si>
  <si>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</si>
  <si>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</si>
  <si>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</si>
  <si>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</si>
  <si>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</si>
  <si>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</si>
  <si>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</si>
  <si>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</si>
  <si>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</si>
  <si>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</si>
  <si>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</si>
  <si>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</si>
  <si>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</si>
  <si>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</si>
  <si>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</si>
  <si>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</si>
  <si>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Corem Pty-B Rg</t>
  </si>
  <si>
    <t>DIÖS FASTIGHETER</t>
  </si>
  <si>
    <t>Cibus Nordic RE Rg</t>
  </si>
  <si>
    <t>NP3 Fastigheter Rg</t>
  </si>
  <si>
    <t>Nyfosa Rg</t>
  </si>
  <si>
    <t>ATRIUM LJUNGBERG AB</t>
  </si>
  <si>
    <t>Pandox -B-</t>
  </si>
  <si>
    <t>HUFVUDSTADEN</t>
  </si>
  <si>
    <t>CATENA AB</t>
  </si>
  <si>
    <t>WALLENSTAM BYGGNADS AB</t>
  </si>
  <si>
    <t>FABEGE AB</t>
  </si>
  <si>
    <t>WIHLBORGS FASTIGHETER AB</t>
  </si>
  <si>
    <t>Hemnet Grp Rg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</si>
  <si>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</si>
  <si>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</si>
  <si>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</si>
  <si>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</si>
  <si>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</si>
  <si>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</si>
  <si>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</si>
  <si>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</si>
  <si>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SE0000191827</t>
  </si>
  <si>
    <t>SE0007100359</t>
  </si>
  <si>
    <t>SE0000170375</t>
  </si>
  <si>
    <t>SE0001664707</t>
  </si>
  <si>
    <t>SE0017780133</t>
  </si>
  <si>
    <t>SE0011166974</t>
  </si>
  <si>
    <t>SE0018012635</t>
  </si>
  <si>
    <t>SE0015671995</t>
  </si>
  <si>
    <t>SE0000379190</t>
  </si>
  <si>
    <t>SE0005127818</t>
  </si>
  <si>
    <t>SE0017832488</t>
  </si>
  <si>
    <t>TOTAL (41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</si>
  <si>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</si>
  <si>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</si>
  <si>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</si>
  <si>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</si>
  <si>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</si>
  <si>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</si>
  <si>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</si>
  <si>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(31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</si>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</sst>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1094.787</v>
      </c>
      <c r="E12" s="14"/>
      <c r="F12" s="153">
        <v>1364.4829999999999</v>
      </c>
      <c r="G12" s="153">
        <v>1547.261</v>
      </c>
      <c r="H12" s="153">
        <v>1657.0809999999999</v>
      </c>
      <c r="I12" s="153">
        <v>1761.327</v>
      </c>
      <c r="J12" s="153">
        <v>1268.4390000000001</v>
      </c>
      <c r="K12" s="149">
        <v>967.92420000000004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1087.7470000000001</v>
      </c>
      <c r="E14" s="17"/>
      <c r="F14" s="154">
        <v>1355.806</v>
      </c>
      <c r="G14" s="154">
        <v>1533.4110000000001</v>
      </c>
      <c r="H14" s="154">
        <v>1644.38</v>
      </c>
      <c r="I14" s="154">
        <v>1743.8979999999999</v>
      </c>
      <c r="J14" s="154">
        <v>1258.328</v>
      </c>
      <c r="K14" s="150">
        <v>960.8365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-6.4304746037356902E-3</v>
      </c>
      <c r="E16" s="21"/>
      <c r="F16" s="155">
        <v>-6.3591851272606402E-3</v>
      </c>
      <c r="G16" s="155">
        <v>-8.9513016873041806E-3</v>
      </c>
      <c r="H16" s="155">
        <v>-7.6646826558266498E-3</v>
      </c>
      <c r="I16" s="155">
        <v>-9.8953800174528296E-3</v>
      </c>
      <c r="J16" s="155">
        <v>-7.9712150130988296E-3</v>
      </c>
      <c r="K16" s="151">
        <v>-7.3225775324142796E-3</v>
      </c>
    </row>
    <row r="17" spans="1:11" s="8" customFormat="1" ht="14.5">
      <c r="A17" s="145" t="s">
        <v>58</v>
      </c>
      <c r="B17" s="121"/>
      <c r="C17" s="22"/>
      <c r="D17" s="151">
        <v>-4.7659741105769999E-3</v>
      </c>
      <c r="E17" s="21"/>
      <c r="F17" s="155">
        <v>-3.24531393395475E-2</v>
      </c>
      <c r="G17" s="155">
        <v>-8.0250479095252195E-2</v>
      </c>
      <c r="H17" s="155">
        <v>-2.9876898352941599E-2</v>
      </c>
      <c r="I17" s="155">
        <v>-8.5018985392502203E-2</v>
      </c>
      <c r="J17" s="155">
        <v>-3.8437202933148201E-2</v>
      </c>
      <c r="K17" s="151">
        <v>-6.9987553522322304E-2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2">
        <v>0</v>
      </c>
      <c r="E19" s="26"/>
      <c r="F19" s="155">
        <v>6.8044049999999999E-4</v>
      </c>
      <c r="G19" s="155">
        <v>2.4390160000000002E-4</v>
      </c>
      <c r="H19" s="155">
        <v>7.8761209999999996E-4</v>
      </c>
      <c r="I19" s="155">
        <v>2.3306319999999997E-4</v>
      </c>
      <c r="J19" s="155">
        <v>1.2349743000000001E-3</v>
      </c>
      <c r="K19" s="151">
        <v>1.950287E-3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2647.8989999999999</v>
      </c>
      <c r="E22" s="29"/>
      <c r="F22" s="153">
        <v>2739.8</v>
      </c>
      <c r="G22" s="153">
        <v>2841.605</v>
      </c>
      <c r="H22" s="153">
        <v>3503.2840000000001</v>
      </c>
      <c r="I22" s="153">
        <v>3292.9250000000002</v>
      </c>
      <c r="J22" s="153">
        <v>2737.5610000000001</v>
      </c>
      <c r="K22" s="149">
        <v>1961.5</v>
      </c>
    </row>
    <row r="23" spans="1:11" s="32" customFormat="1" ht="15.75" customHeight="1">
      <c r="A23" s="145" t="s">
        <v>58</v>
      </c>
      <c r="B23" s="121"/>
      <c r="C23" s="22"/>
      <c r="D23" s="151">
        <v>1.6193716338743799E-3</v>
      </c>
      <c r="E23" s="31"/>
      <c r="F23" s="155">
        <v>-3.0154142411375599E-2</v>
      </c>
      <c r="G23" s="155">
        <v>-8.0250406047239306E-2</v>
      </c>
      <c r="H23" s="155">
        <v>-2.6884477246275702E-2</v>
      </c>
      <c r="I23" s="155">
        <v>-8.5018525115187996E-2</v>
      </c>
      <c r="J23" s="155">
        <v>-3.42283029890805E-2</v>
      </c>
      <c r="K23" s="151">
        <v>-6.9037413637379696E-2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3079.125</v>
      </c>
      <c r="E25" s="29"/>
      <c r="F25" s="153">
        <v>3289.9940000000001</v>
      </c>
      <c r="G25" s="153">
        <v>3139.3009999999999</v>
      </c>
      <c r="H25" s="153">
        <v>4405.7950000000001</v>
      </c>
      <c r="I25" s="153">
        <v>3698.5129999999999</v>
      </c>
      <c r="J25" s="153">
        <v>3289.7359999999999</v>
      </c>
      <c r="K25" s="149">
        <v>2255.817</v>
      </c>
    </row>
    <row r="26" spans="1:11" s="32" customFormat="1" ht="15.75" customHeight="1">
      <c r="A26" s="145" t="s">
        <v>58</v>
      </c>
      <c r="B26" s="121"/>
      <c r="C26" s="22"/>
      <c r="D26" s="151">
        <v>3.3540447961961698E-3</v>
      </c>
      <c r="E26" s="31"/>
      <c r="F26" s="155">
        <v>-2.87209796651E-2</v>
      </c>
      <c r="G26" s="155">
        <v>-8.0250754860375001E-2</v>
      </c>
      <c r="H26" s="155">
        <v>-2.5287294783119502E-2</v>
      </c>
      <c r="I26" s="155">
        <v>-8.5018627357117099E-2</v>
      </c>
      <c r="J26" s="155">
        <v>-3.2700862994163402E-2</v>
      </c>
      <c r="K26" s="151">
        <v>-6.8539346256471401E-2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1650.8579999999999</v>
      </c>
      <c r="E12" s="153">
        <v>838.60540000000003</v>
      </c>
      <c r="F12" s="153">
        <v>997.69650000000001</v>
      </c>
      <c r="G12" s="153">
        <v>96.36788</v>
      </c>
      <c r="H12" s="153">
        <v>330.05840000000001</v>
      </c>
      <c r="I12" s="153">
        <v>1563.796</v>
      </c>
      <c r="J12" s="153">
        <v>800.28800000000001</v>
      </c>
      <c r="K12" s="153">
        <v>805.16089999999997</v>
      </c>
      <c r="L12" s="153">
        <v>1027.2280000000001</v>
      </c>
      <c r="M12" s="153">
        <v>5570.4830000000002</v>
      </c>
      <c r="N12" s="153">
        <v>6345.0940000000001</v>
      </c>
      <c r="O12" s="153">
        <v>4364.4629999999997</v>
      </c>
      <c r="P12" s="153">
        <v>2862.3139999999999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4">
        <v>1634.454</v>
      </c>
      <c r="E14" s="154">
        <v>839.82619999999997</v>
      </c>
      <c r="F14" s="154">
        <v>999.1481</v>
      </c>
      <c r="G14" s="154">
        <v>96.042159999999996</v>
      </c>
      <c r="H14" s="154">
        <v>325.47489999999999</v>
      </c>
      <c r="I14" s="154">
        <v>1549.5820000000001</v>
      </c>
      <c r="J14" s="154">
        <v>800.90650000000005</v>
      </c>
      <c r="K14" s="154">
        <v>803.04380000000003</v>
      </c>
      <c r="L14" s="154">
        <v>1029.5889999999999</v>
      </c>
      <c r="M14" s="154">
        <v>5508.5940000000001</v>
      </c>
      <c r="N14" s="154">
        <v>6266.5910000000003</v>
      </c>
      <c r="O14" s="154">
        <v>4353.8119999999999</v>
      </c>
      <c r="P14" s="154">
        <v>2874.7579999999998</v>
      </c>
      <c r="Q14" s="158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5">
        <v>-9.9366511232340492E-3</v>
      </c>
      <c r="E16" s="155">
        <v>1.4557502253145201E-3</v>
      </c>
      <c r="F16" s="155">
        <v>1.45495148073582E-3</v>
      </c>
      <c r="G16" s="155">
        <v>-3.3799643615695101E-3</v>
      </c>
      <c r="H16" s="155">
        <v>-1.38869363724723E-2</v>
      </c>
      <c r="I16" s="155">
        <v>-9.0894208707529307E-3</v>
      </c>
      <c r="J16" s="155">
        <v>7.72846775161096E-4</v>
      </c>
      <c r="K16" s="155">
        <v>-2.6294123323672399E-3</v>
      </c>
      <c r="L16" s="155">
        <v>2.29841865681224E-3</v>
      </c>
      <c r="M16" s="155">
        <v>-1.11101676461449E-2</v>
      </c>
      <c r="N16" s="155">
        <v>-1.23722359353541E-2</v>
      </c>
      <c r="O16" s="155">
        <v>-2.4403918649327202E-3</v>
      </c>
      <c r="P16" s="155">
        <v>4.34753140291377E-3</v>
      </c>
      <c r="Q16" s="159">
        <v>0</v>
      </c>
    </row>
    <row r="17" spans="1:17" s="8" customFormat="1" ht="14.5">
      <c r="A17" s="145" t="s">
        <v>58</v>
      </c>
      <c r="B17" s="121"/>
      <c r="C17" s="21"/>
      <c r="D17" s="155">
        <v>-0.13159253780826799</v>
      </c>
      <c r="E17" s="155">
        <v>-4.3126924949239403E-3</v>
      </c>
      <c r="F17" s="155">
        <v>2.28459053582937E-2</v>
      </c>
      <c r="G17" s="155">
        <v>-2.1743213572569701E-2</v>
      </c>
      <c r="H17" s="155">
        <v>-9.8335545882884803E-2</v>
      </c>
      <c r="I17" s="155">
        <v>2.1647630324879399E-2</v>
      </c>
      <c r="J17" s="155">
        <v>-4.6681970734837902E-2</v>
      </c>
      <c r="K17" s="155">
        <v>-3.2896582902977603E-2</v>
      </c>
      <c r="L17" s="155">
        <v>-1.2719901347647999E-2</v>
      </c>
      <c r="M17" s="155">
        <v>-8.1947820661146295E-2</v>
      </c>
      <c r="N17" s="155">
        <v>-0.12082358686702201</v>
      </c>
      <c r="O17" s="155">
        <v>8.2611499004247704E-2</v>
      </c>
      <c r="P17" s="155">
        <v>4.1201738500543199E-2</v>
      </c>
      <c r="Q17" s="159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6">
        <v>0</v>
      </c>
      <c r="E19" s="156">
        <v>0</v>
      </c>
      <c r="F19" s="155">
        <v>3.8934249999999998E-3</v>
      </c>
      <c r="G19" s="155">
        <v>6.4623240000000002E-3</v>
      </c>
      <c r="H19" s="156">
        <v>0</v>
      </c>
      <c r="I19" s="156">
        <v>0</v>
      </c>
      <c r="J19" s="156">
        <v>0</v>
      </c>
      <c r="K19" s="155">
        <v>4.043227E-4</v>
      </c>
      <c r="L19" s="155">
        <v>4.043227E-4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3022.6759999999999</v>
      </c>
      <c r="E22" s="153">
        <v>1267.1679999999999</v>
      </c>
      <c r="F22" s="153">
        <v>2666.8110000000001</v>
      </c>
      <c r="G22" s="153">
        <v>141.34530000000001</v>
      </c>
      <c r="H22" s="153">
        <v>861.19200000000001</v>
      </c>
      <c r="I22" s="153">
        <v>3748.0639999999999</v>
      </c>
      <c r="J22" s="153">
        <v>2470.009</v>
      </c>
      <c r="K22" s="153">
        <v>1474.643</v>
      </c>
      <c r="L22" s="153">
        <v>1885.1489999999999</v>
      </c>
      <c r="M22" s="153">
        <v>10727.26</v>
      </c>
      <c r="N22" s="153">
        <v>10521.97</v>
      </c>
      <c r="O22" s="153">
        <v>9551.1389999999992</v>
      </c>
      <c r="P22" s="153">
        <v>5847.1779999999999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-0.13159236719164599</v>
      </c>
      <c r="E23" s="155">
        <v>-4.3122414855232298E-3</v>
      </c>
      <c r="F23" s="155">
        <v>2.5403115416203999E-2</v>
      </c>
      <c r="G23" s="155">
        <v>-2.17431476486795E-2</v>
      </c>
      <c r="H23" s="155">
        <v>-9.8335716644445806E-2</v>
      </c>
      <c r="I23" s="155">
        <v>3.22452713893926E-2</v>
      </c>
      <c r="J23" s="155">
        <v>-4.2941916085298001E-2</v>
      </c>
      <c r="K23" s="155">
        <v>-3.2589613729400599E-2</v>
      </c>
      <c r="L23" s="155">
        <v>-1.27199797636686E-2</v>
      </c>
      <c r="M23" s="155">
        <v>-8.0446744438624901E-2</v>
      </c>
      <c r="N23" s="155">
        <v>-0.120823964592216</v>
      </c>
      <c r="O23" s="155">
        <v>8.2611300706072893E-2</v>
      </c>
      <c r="P23" s="155">
        <v>4.1201624417402501E-2</v>
      </c>
      <c r="Q23" s="162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3381.4110000000001</v>
      </c>
      <c r="E25" s="153">
        <v>1453.701</v>
      </c>
      <c r="F25" s="153">
        <v>3355.011</v>
      </c>
      <c r="G25" s="153">
        <v>150.1917</v>
      </c>
      <c r="H25" s="153">
        <v>1182.8389999999999</v>
      </c>
      <c r="I25" s="153">
        <v>4782.6310000000003</v>
      </c>
      <c r="J25" s="153">
        <v>3006.752</v>
      </c>
      <c r="K25" s="153">
        <v>1589.902</v>
      </c>
      <c r="L25" s="153">
        <v>2013.93</v>
      </c>
      <c r="M25" s="153">
        <v>16123.74</v>
      </c>
      <c r="N25" s="153">
        <v>11552.4</v>
      </c>
      <c r="O25" s="153">
        <v>10873.83</v>
      </c>
      <c r="P25" s="153">
        <v>6262.8230000000003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-0.13159232894499601</v>
      </c>
      <c r="E26" s="155">
        <v>-4.3130196068762398E-3</v>
      </c>
      <c r="F26" s="155">
        <v>2.73909805473114E-2</v>
      </c>
      <c r="G26" s="155">
        <v>-2.17429959897062E-2</v>
      </c>
      <c r="H26" s="155">
        <v>-9.8335925112818606E-2</v>
      </c>
      <c r="I26" s="155">
        <v>3.5788237622913298E-2</v>
      </c>
      <c r="J26" s="155">
        <v>-4.2281945891952097E-2</v>
      </c>
      <c r="K26" s="155">
        <v>-3.1533153150848398E-2</v>
      </c>
      <c r="L26" s="155">
        <v>-1.27198845812762E-2</v>
      </c>
      <c r="M26" s="155">
        <v>-7.6943422085360605E-2</v>
      </c>
      <c r="N26" s="155">
        <v>-0.120823255976779</v>
      </c>
      <c r="O26" s="155">
        <v>8.2610851367173499E-2</v>
      </c>
      <c r="P26" s="155">
        <v>4.1201350557614501E-2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9"/>
  <sheetViews>
    <sheetView showGridLines="0" zoomScaleNormal="100" workbookViewId="0">
      <pane ySplit="3" topLeftCell="A4" activePane="bottomLeft" state="frozen"/>
      <selection sqref="A1:IV65536"/>
      <selection pane="bottomLeft" activeCell="C123" sqref="C123:F139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6" t="s">
        <v>60</v>
      </c>
      <c r="B7" s="167">
        <v>2177.114</v>
      </c>
      <c r="C7" s="172">
        <v>0.48030012222000001</v>
      </c>
      <c r="D7" s="172">
        <v>1.7832174337E-2</v>
      </c>
      <c r="E7" s="172">
        <v>1.139256502E-2</v>
      </c>
      <c r="F7" s="172">
        <v>8.4597453050000004E-3</v>
      </c>
      <c r="G7" s="168" t="s">
        <v>62</v>
      </c>
    </row>
    <row r="8" spans="1:7">
      <c r="A8" s="169" t="s">
        <v>61</v>
      </c>
      <c r="B8" s="170">
        <v>2355.701</v>
      </c>
      <c r="C8" s="173">
        <v>0.51969877471399994</v>
      </c>
      <c r="D8" s="173">
        <v>1.9294933989999999E-2</v>
      </c>
      <c r="E8" s="173">
        <v>1.2327088434999999E-2</v>
      </c>
      <c r="F8" s="173">
        <v>9.153691755999999E-3</v>
      </c>
      <c r="G8" s="171" t="s">
        <v>63</v>
      </c>
    </row>
    <row r="9" spans="1:7" ht="13">
      <c r="A9" s="175" t="s">
        <v>269</v>
      </c>
      <c r="B9" s="176">
        <v>4532.82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291.8723</v>
      </c>
      <c r="C11" s="172">
        <v>1.3307413557000001E-2</v>
      </c>
      <c r="D11" s="172">
        <v>2.390650071E-3</v>
      </c>
      <c r="E11" s="172">
        <v>1.5273312080000001E-3</v>
      </c>
      <c r="F11" s="172">
        <v>1.134146085E-3</v>
      </c>
      <c r="G11" s="168" t="s">
        <v>78</v>
      </c>
    </row>
    <row r="12" spans="1:7">
      <c r="A12" s="148" t="s">
        <v>65</v>
      </c>
      <c r="B12" s="179">
        <v>359.56240000000003</v>
      </c>
      <c r="C12" s="181">
        <v>1.6393626790000001E-2</v>
      </c>
      <c r="D12" s="181">
        <v>2.9450820680000001E-3</v>
      </c>
      <c r="E12" s="181">
        <v>1.881545027E-3</v>
      </c>
      <c r="F12" s="181">
        <v>1.397173655E-3</v>
      </c>
      <c r="G12" s="180" t="s">
        <v>79</v>
      </c>
    </row>
    <row r="13" spans="1:7">
      <c r="A13" s="148" t="s">
        <v>66</v>
      </c>
      <c r="B13" s="179">
        <v>390.57139999999998</v>
      </c>
      <c r="C13" s="181">
        <v>1.7807428603000001E-2</v>
      </c>
      <c r="D13" s="181">
        <v>3.199068719E-3</v>
      </c>
      <c r="E13" s="181">
        <v>2.0438112429999999E-3</v>
      </c>
      <c r="F13" s="181">
        <v>1.5176672269999998E-3</v>
      </c>
      <c r="G13" s="180" t="s">
        <v>80</v>
      </c>
    </row>
    <row r="14" spans="1:7">
      <c r="A14" s="148" t="s">
        <v>67</v>
      </c>
      <c r="B14" s="179">
        <v>421.67270000000002</v>
      </c>
      <c r="C14" s="181">
        <v>1.9225438676E-2</v>
      </c>
      <c r="D14" s="181">
        <v>3.453811376E-3</v>
      </c>
      <c r="E14" s="181">
        <v>2.2065604520000001E-3</v>
      </c>
      <c r="F14" s="181">
        <v>1.6385194550000001E-3</v>
      </c>
      <c r="G14" s="180" t="s">
        <v>81</v>
      </c>
    </row>
    <row r="15" spans="1:7">
      <c r="A15" s="148" t="s">
        <v>68</v>
      </c>
      <c r="B15" s="179">
        <v>456.7405</v>
      </c>
      <c r="C15" s="181">
        <v>2.0824294467000001E-2</v>
      </c>
      <c r="D15" s="181">
        <v>3.7410426019999997E-3</v>
      </c>
      <c r="E15" s="181">
        <v>2.3900658590000003E-3</v>
      </c>
      <c r="F15" s="181">
        <v>1.7747845540000001E-3</v>
      </c>
      <c r="G15" s="180" t="s">
        <v>82</v>
      </c>
    </row>
    <row r="16" spans="1:7">
      <c r="A16" s="148" t="s">
        <v>69</v>
      </c>
      <c r="B16" s="179">
        <v>541.23910000000001</v>
      </c>
      <c r="C16" s="181">
        <v>2.4676862233999997E-2</v>
      </c>
      <c r="D16" s="181">
        <v>4.4331486499999996E-3</v>
      </c>
      <c r="E16" s="181">
        <v>2.832236455E-3</v>
      </c>
      <c r="F16" s="181">
        <v>2.1031259430000001E-3</v>
      </c>
      <c r="G16" s="180" t="s">
        <v>83</v>
      </c>
    </row>
    <row r="17" spans="1:7">
      <c r="A17" s="148" t="s">
        <v>70</v>
      </c>
      <c r="B17" s="179">
        <v>861.84979999999996</v>
      </c>
      <c r="C17" s="181">
        <v>3.9294553518999999E-2</v>
      </c>
      <c r="D17" s="181">
        <v>7.0591874779999996E-3</v>
      </c>
      <c r="E17" s="181">
        <v>4.5099521129999993E-3</v>
      </c>
      <c r="F17" s="181">
        <v>3.3489425900000004E-3</v>
      </c>
      <c r="G17" s="180" t="s">
        <v>84</v>
      </c>
    </row>
    <row r="18" spans="1:7">
      <c r="A18" s="148" t="s">
        <v>71</v>
      </c>
      <c r="B18" s="179">
        <v>1218.7324000000001</v>
      </c>
      <c r="C18" s="181">
        <v>5.5565999455000001E-2</v>
      </c>
      <c r="D18" s="181">
        <v>9.9823200009999998E-3</v>
      </c>
      <c r="E18" s="181">
        <v>6.3774740819999998E-3</v>
      </c>
      <c r="F18" s="181">
        <v>4.7357031820000001E-3</v>
      </c>
      <c r="G18" s="180" t="s">
        <v>85</v>
      </c>
    </row>
    <row r="19" spans="1:7">
      <c r="A19" s="148" t="s">
        <v>72</v>
      </c>
      <c r="B19" s="179">
        <v>1473.4582</v>
      </c>
      <c r="C19" s="181">
        <v>6.7179782484E-2</v>
      </c>
      <c r="D19" s="181">
        <v>1.2068712754999999E-2</v>
      </c>
      <c r="E19" s="181">
        <v>7.7104223060000003E-3</v>
      </c>
      <c r="F19" s="181">
        <v>5.7255068360000001E-3</v>
      </c>
      <c r="G19" s="180" t="s">
        <v>86</v>
      </c>
    </row>
    <row r="20" spans="1:7">
      <c r="A20" s="148" t="s">
        <v>73</v>
      </c>
      <c r="B20" s="179">
        <v>2175.1176</v>
      </c>
      <c r="C20" s="181">
        <v>9.9170731307000007E-2</v>
      </c>
      <c r="D20" s="181">
        <v>1.7815822344000001E-2</v>
      </c>
      <c r="E20" s="181">
        <v>1.1382118108999998E-2</v>
      </c>
      <c r="F20" s="181">
        <v>8.451987771000001E-3</v>
      </c>
      <c r="G20" s="180" t="s">
        <v>87</v>
      </c>
    </row>
    <row r="21" spans="1:7">
      <c r="A21" s="148" t="s">
        <v>74</v>
      </c>
      <c r="B21" s="179">
        <v>2293.3923</v>
      </c>
      <c r="C21" s="181">
        <v>0.10456326203499999</v>
      </c>
      <c r="D21" s="181">
        <v>1.8784579639000001E-2</v>
      </c>
      <c r="E21" s="181">
        <v>1.2001034807999999E-2</v>
      </c>
      <c r="F21" s="181">
        <v>8.9115750220000005E-3</v>
      </c>
      <c r="G21" s="180" t="s">
        <v>88</v>
      </c>
    </row>
    <row r="22" spans="1:7">
      <c r="A22" s="148" t="s">
        <v>75</v>
      </c>
      <c r="B22" s="179">
        <v>2850.6296000000002</v>
      </c>
      <c r="C22" s="181">
        <v>0.12996953457499999</v>
      </c>
      <c r="D22" s="181">
        <v>2.3348765383E-2</v>
      </c>
      <c r="E22" s="181">
        <v>1.4916987841E-2</v>
      </c>
      <c r="F22" s="181">
        <v>1.1076866151E-2</v>
      </c>
      <c r="G22" s="180" t="s">
        <v>89</v>
      </c>
    </row>
    <row r="23" spans="1:7">
      <c r="A23" s="148" t="s">
        <v>76</v>
      </c>
      <c r="B23" s="179">
        <v>3792.2174</v>
      </c>
      <c r="C23" s="181">
        <v>0.17289960452399999</v>
      </c>
      <c r="D23" s="181">
        <v>3.1061066072000001E-2</v>
      </c>
      <c r="E23" s="181">
        <v>1.9844198925999999E-2</v>
      </c>
      <c r="F23" s="181">
        <v>1.4735651575E-2</v>
      </c>
      <c r="G23" s="180" t="s">
        <v>90</v>
      </c>
    </row>
    <row r="24" spans="1:7">
      <c r="A24" s="169" t="s">
        <v>77</v>
      </c>
      <c r="B24" s="170">
        <v>4806.0023000000001</v>
      </c>
      <c r="C24" s="173">
        <v>0.21912137658899999</v>
      </c>
      <c r="D24" s="173">
        <v>3.9364714423999997E-2</v>
      </c>
      <c r="E24" s="173">
        <v>2.5149208396999998E-2</v>
      </c>
      <c r="F24" s="173">
        <v>1.8674977696E-2</v>
      </c>
      <c r="G24" s="171" t="s">
        <v>91</v>
      </c>
    </row>
    <row r="25" spans="1:7" ht="13">
      <c r="A25" s="175" t="s">
        <v>270</v>
      </c>
      <c r="B25" s="176">
        <v>21933.06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346.49200000000002</v>
      </c>
      <c r="C27" s="172">
        <v>1.4748658331E-2</v>
      </c>
      <c r="D27" s="182"/>
      <c r="E27" s="172">
        <v>1.8131492599999998E-3</v>
      </c>
      <c r="F27" s="172">
        <v>1.3463852009999999E-3</v>
      </c>
      <c r="G27" s="168" t="s">
        <v>99</v>
      </c>
    </row>
    <row r="28" spans="1:7">
      <c r="A28" s="148" t="s">
        <v>93</v>
      </c>
      <c r="B28" s="179">
        <v>1321.653</v>
      </c>
      <c r="C28" s="181">
        <v>5.6257023332999999E-2</v>
      </c>
      <c r="D28" s="164"/>
      <c r="E28" s="181">
        <v>6.9160446980000003E-3</v>
      </c>
      <c r="F28" s="181">
        <v>5.1356280659999995E-3</v>
      </c>
      <c r="G28" s="180" t="s">
        <v>100</v>
      </c>
    </row>
    <row r="29" spans="1:7">
      <c r="A29" s="148" t="s">
        <v>94</v>
      </c>
      <c r="B29" s="179">
        <v>1463.998</v>
      </c>
      <c r="C29" s="181">
        <v>6.2316031247000005E-2</v>
      </c>
      <c r="D29" s="164"/>
      <c r="E29" s="181">
        <v>7.6609182639999999E-3</v>
      </c>
      <c r="F29" s="181">
        <v>5.6887467570000006E-3</v>
      </c>
      <c r="G29" s="180" t="s">
        <v>101</v>
      </c>
    </row>
    <row r="30" spans="1:7">
      <c r="A30" s="148" t="s">
        <v>95</v>
      </c>
      <c r="B30" s="179">
        <v>2280.2530000000002</v>
      </c>
      <c r="C30" s="181">
        <v>9.7060458550999998E-2</v>
      </c>
      <c r="D30" s="164"/>
      <c r="E30" s="181">
        <v>1.1932278495999999E-2</v>
      </c>
      <c r="F30" s="181">
        <v>8.8605188380000005E-3</v>
      </c>
      <c r="G30" s="180" t="s">
        <v>102</v>
      </c>
    </row>
    <row r="31" spans="1:7">
      <c r="A31" s="148" t="s">
        <v>96</v>
      </c>
      <c r="B31" s="179">
        <v>3005.4270000000001</v>
      </c>
      <c r="C31" s="181">
        <v>0.127927963591</v>
      </c>
      <c r="D31" s="164"/>
      <c r="E31" s="181">
        <v>1.5727023256999997E-2</v>
      </c>
      <c r="F31" s="181">
        <v>1.1678371896E-2</v>
      </c>
      <c r="G31" s="180" t="s">
        <v>103</v>
      </c>
    </row>
    <row r="32" spans="1:7">
      <c r="A32" s="148" t="s">
        <v>97</v>
      </c>
      <c r="B32" s="179">
        <v>6323.9740000000002</v>
      </c>
      <c r="C32" s="181">
        <v>0.26918408453199999</v>
      </c>
      <c r="D32" s="164"/>
      <c r="E32" s="181">
        <v>3.3092564275999999E-2</v>
      </c>
      <c r="F32" s="181">
        <v>2.4573453366999998E-2</v>
      </c>
      <c r="G32" s="180" t="s">
        <v>104</v>
      </c>
    </row>
    <row r="33" spans="1:7">
      <c r="A33" s="169" t="s">
        <v>98</v>
      </c>
      <c r="B33" s="170">
        <v>8751.3240000000005</v>
      </c>
      <c r="C33" s="173">
        <v>0.37250582298099999</v>
      </c>
      <c r="D33" s="183"/>
      <c r="E33" s="173">
        <v>4.5794582959000005E-2</v>
      </c>
      <c r="F33" s="173">
        <v>3.4005556032999998E-2</v>
      </c>
      <c r="G33" s="171" t="s">
        <v>105</v>
      </c>
    </row>
    <row r="34" spans="1:7" ht="13">
      <c r="A34" s="175" t="s">
        <v>271</v>
      </c>
      <c r="B34" s="176">
        <v>23493.119999999999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477.4855</v>
      </c>
      <c r="C36" s="172">
        <v>1.6536477633999999E-2</v>
      </c>
      <c r="D36" s="172">
        <v>3.9109594990000005E-3</v>
      </c>
      <c r="E36" s="172">
        <v>2.498621848E-3</v>
      </c>
      <c r="F36" s="172">
        <v>1.8553946719999999E-3</v>
      </c>
      <c r="G36" s="168" t="s">
        <v>110</v>
      </c>
    </row>
    <row r="37" spans="1:7">
      <c r="A37" s="148" t="s">
        <v>107</v>
      </c>
      <c r="B37" s="179">
        <v>2114.6428000000001</v>
      </c>
      <c r="C37" s="181">
        <v>7.3235194295E-2</v>
      </c>
      <c r="D37" s="181">
        <v>1.7320488990999999E-2</v>
      </c>
      <c r="E37" s="181">
        <v>1.1065661051E-2</v>
      </c>
      <c r="F37" s="181">
        <v>8.2169971340000005E-3</v>
      </c>
      <c r="G37" s="180" t="s">
        <v>111</v>
      </c>
    </row>
    <row r="38" spans="1:7">
      <c r="A38" s="148" t="s">
        <v>108</v>
      </c>
      <c r="B38" s="179">
        <v>5011.8085000000001</v>
      </c>
      <c r="C38" s="181">
        <v>0.17357104909899998</v>
      </c>
      <c r="D38" s="181">
        <v>4.1050419461999998E-2</v>
      </c>
      <c r="E38" s="181">
        <v>2.6226166478000003E-2</v>
      </c>
      <c r="F38" s="181">
        <v>1.9474691461000001E-2</v>
      </c>
      <c r="G38" s="180" t="s">
        <v>112</v>
      </c>
    </row>
    <row r="39" spans="1:7">
      <c r="A39" s="169" t="s">
        <v>109</v>
      </c>
      <c r="B39" s="170">
        <v>21270.748100000001</v>
      </c>
      <c r="C39" s="173">
        <v>0.73665744867100003</v>
      </c>
      <c r="D39" s="173">
        <v>0.17422316350799999</v>
      </c>
      <c r="E39" s="173">
        <v>0.11130716203100001</v>
      </c>
      <c r="F39" s="173">
        <v>8.2653049571000003E-2</v>
      </c>
      <c r="G39" s="171" t="s">
        <v>113</v>
      </c>
    </row>
    <row r="40" spans="1:7" ht="13">
      <c r="A40" s="175" t="s">
        <v>272</v>
      </c>
      <c r="B40" s="176">
        <v>28874.68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693.81470000000002</v>
      </c>
      <c r="C42" s="172">
        <v>6.6965812255000007E-2</v>
      </c>
      <c r="D42" s="172">
        <v>5.6828556919999995E-3</v>
      </c>
      <c r="E42" s="172">
        <v>3.6306454700000003E-3</v>
      </c>
      <c r="F42" s="172">
        <v>2.6959983040000003E-3</v>
      </c>
      <c r="G42" s="168" t="s">
        <v>118</v>
      </c>
    </row>
    <row r="43" spans="1:7">
      <c r="A43" s="148" t="s">
        <v>115</v>
      </c>
      <c r="B43" s="179">
        <v>981.27949999999998</v>
      </c>
      <c r="C43" s="181">
        <v>9.4711424774000005E-2</v>
      </c>
      <c r="D43" s="181">
        <v>8.0374050770000011E-3</v>
      </c>
      <c r="E43" s="181">
        <v>5.1349127819999996E-3</v>
      </c>
      <c r="F43" s="181">
        <v>3.813017896E-3</v>
      </c>
      <c r="G43" s="180" t="s">
        <v>119</v>
      </c>
    </row>
    <row r="44" spans="1:7">
      <c r="A44" s="148" t="s">
        <v>116</v>
      </c>
      <c r="B44" s="179">
        <v>3321.7901000000002</v>
      </c>
      <c r="C44" s="181">
        <v>0.32061351854599995</v>
      </c>
      <c r="D44" s="181">
        <v>2.7207918453E-2</v>
      </c>
      <c r="E44" s="181">
        <v>1.7382511755E-2</v>
      </c>
      <c r="F44" s="181">
        <v>1.2907683382999999E-2</v>
      </c>
      <c r="G44" s="180" t="s">
        <v>120</v>
      </c>
    </row>
    <row r="45" spans="1:7">
      <c r="A45" s="169" t="s">
        <v>117</v>
      </c>
      <c r="B45" s="170">
        <v>5363.8424000000005</v>
      </c>
      <c r="C45" s="173">
        <v>0.51770892591500006</v>
      </c>
      <c r="D45" s="173">
        <v>4.3933837545E-2</v>
      </c>
      <c r="E45" s="173">
        <v>2.8068315806999998E-2</v>
      </c>
      <c r="F45" s="173">
        <v>2.0842611162000001E-2</v>
      </c>
      <c r="G45" s="171" t="s">
        <v>121</v>
      </c>
    </row>
    <row r="46" spans="1:7" ht="13">
      <c r="A46" s="175" t="s">
        <v>273</v>
      </c>
      <c r="B46" s="176">
        <v>10360.73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589.90859999999998</v>
      </c>
      <c r="C48" s="172">
        <v>0.22293089960900001</v>
      </c>
      <c r="D48" s="172">
        <v>4.8317878610000002E-3</v>
      </c>
      <c r="E48" s="172">
        <v>3.0869178559999998E-3</v>
      </c>
      <c r="F48" s="172">
        <v>2.2922440020000001E-3</v>
      </c>
      <c r="G48" s="168" t="s">
        <v>124</v>
      </c>
    </row>
    <row r="49" spans="1:7">
      <c r="A49" s="169" t="s">
        <v>123</v>
      </c>
      <c r="B49" s="170">
        <v>2056.2413999999999</v>
      </c>
      <c r="C49" s="173">
        <v>0.77706910039099997</v>
      </c>
      <c r="D49" s="173">
        <v>1.6842138319E-2</v>
      </c>
      <c r="E49" s="173">
        <v>1.0760053836E-2</v>
      </c>
      <c r="F49" s="173">
        <v>7.9900632350000007E-3</v>
      </c>
      <c r="G49" s="171" t="s">
        <v>125</v>
      </c>
    </row>
    <row r="50" spans="1:7" ht="13">
      <c r="A50" s="175" t="s">
        <v>274</v>
      </c>
      <c r="B50" s="176">
        <v>2646.15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367.51260000000002</v>
      </c>
      <c r="C52" s="172">
        <v>8.2472066489999996E-3</v>
      </c>
      <c r="D52" s="172">
        <v>3.0102000880000003E-3</v>
      </c>
      <c r="E52" s="172">
        <v>1.9231474290000001E-3</v>
      </c>
      <c r="F52" s="172">
        <v>1.4280662350000001E-3</v>
      </c>
      <c r="G52" s="168" t="s">
        <v>138</v>
      </c>
    </row>
    <row r="53" spans="1:7">
      <c r="A53" s="148" t="s">
        <v>127</v>
      </c>
      <c r="B53" s="179">
        <v>896.55269999999996</v>
      </c>
      <c r="C53" s="181">
        <v>2.0119188808E-2</v>
      </c>
      <c r="D53" s="181">
        <v>7.3434299020000001E-3</v>
      </c>
      <c r="E53" s="181">
        <v>4.6915480440000001E-3</v>
      </c>
      <c r="F53" s="181">
        <v>3.4837897759999997E-3</v>
      </c>
      <c r="G53" s="180" t="s">
        <v>139</v>
      </c>
    </row>
    <row r="54" spans="1:7">
      <c r="A54" s="148" t="s">
        <v>128</v>
      </c>
      <c r="B54" s="179">
        <v>1024.3017</v>
      </c>
      <c r="C54" s="181">
        <v>2.2985954197999998E-2</v>
      </c>
      <c r="D54" s="181">
        <v>8.389788724000001E-3</v>
      </c>
      <c r="E54" s="181">
        <v>5.3600425689999997E-3</v>
      </c>
      <c r="F54" s="181">
        <v>3.9801918949999996E-3</v>
      </c>
      <c r="G54" s="180" t="s">
        <v>140</v>
      </c>
    </row>
    <row r="55" spans="1:7">
      <c r="A55" s="148" t="s">
        <v>129</v>
      </c>
      <c r="B55" s="179">
        <v>1556.7094</v>
      </c>
      <c r="C55" s="181">
        <v>3.4933507353E-2</v>
      </c>
      <c r="D55" s="181">
        <v>1.2750601674E-2</v>
      </c>
      <c r="E55" s="181">
        <v>8.1460654140000002E-3</v>
      </c>
      <c r="F55" s="181">
        <v>6.0490011259999995E-3</v>
      </c>
      <c r="G55" s="180" t="s">
        <v>141</v>
      </c>
    </row>
    <row r="56" spans="1:7">
      <c r="A56" s="148" t="s">
        <v>130</v>
      </c>
      <c r="B56" s="179">
        <v>1603.6582000000001</v>
      </c>
      <c r="C56" s="181">
        <v>3.5987067028000003E-2</v>
      </c>
      <c r="D56" s="181">
        <v>1.3135147079999999E-2</v>
      </c>
      <c r="E56" s="181">
        <v>8.3917426069999995E-3</v>
      </c>
      <c r="F56" s="181">
        <v>6.2314329559999999E-3</v>
      </c>
      <c r="G56" s="180" t="s">
        <v>142</v>
      </c>
    </row>
    <row r="57" spans="1:7">
      <c r="A57" s="148" t="s">
        <v>131</v>
      </c>
      <c r="B57" s="179">
        <v>2250.9946</v>
      </c>
      <c r="C57" s="181">
        <v>5.0513690230000005E-2</v>
      </c>
      <c r="D57" s="181">
        <v>1.843731111E-2</v>
      </c>
      <c r="E57" s="181">
        <v>1.1779172951E-2</v>
      </c>
      <c r="F57" s="181">
        <v>8.7468276799999994E-3</v>
      </c>
      <c r="G57" s="180" t="s">
        <v>143</v>
      </c>
    </row>
    <row r="58" spans="1:7">
      <c r="A58" s="148" t="s">
        <v>132</v>
      </c>
      <c r="B58" s="179">
        <v>2426.9297000000001</v>
      </c>
      <c r="C58" s="181">
        <v>5.4461781061999996E-2</v>
      </c>
      <c r="D58" s="181">
        <v>1.9878349739E-2</v>
      </c>
      <c r="E58" s="181">
        <v>1.2699819305E-2</v>
      </c>
      <c r="F58" s="181">
        <v>9.4304694810000006E-3</v>
      </c>
      <c r="G58" s="180" t="s">
        <v>144</v>
      </c>
    </row>
    <row r="59" spans="1:7">
      <c r="A59" s="148" t="s">
        <v>133</v>
      </c>
      <c r="B59" s="179">
        <v>3125.7846</v>
      </c>
      <c r="C59" s="181">
        <v>7.0144510790999995E-2</v>
      </c>
      <c r="D59" s="181">
        <v>2.5602488397999997E-2</v>
      </c>
      <c r="E59" s="181">
        <v>1.6356839511000001E-2</v>
      </c>
      <c r="F59" s="181">
        <v>1.2146052799000001E-2</v>
      </c>
      <c r="G59" s="180" t="s">
        <v>145</v>
      </c>
    </row>
    <row r="60" spans="1:7">
      <c r="A60" s="148" t="s">
        <v>134</v>
      </c>
      <c r="B60" s="179">
        <v>5603.4980999999998</v>
      </c>
      <c r="C60" s="181">
        <v>0.12574591126500001</v>
      </c>
      <c r="D60" s="181">
        <v>4.5896795030999998E-2</v>
      </c>
      <c r="E60" s="181">
        <v>2.9322404084000001E-2</v>
      </c>
      <c r="F60" s="181">
        <v>2.1773856003999999E-2</v>
      </c>
      <c r="G60" s="180" t="s">
        <v>146</v>
      </c>
    </row>
    <row r="61" spans="1:7">
      <c r="A61" s="148" t="s">
        <v>135</v>
      </c>
      <c r="B61" s="179">
        <v>6526.6256999999996</v>
      </c>
      <c r="C61" s="181">
        <v>0.14646145701900001</v>
      </c>
      <c r="D61" s="181">
        <v>5.3457893025000001E-2</v>
      </c>
      <c r="E61" s="181">
        <v>3.4153015252999998E-2</v>
      </c>
      <c r="F61" s="181">
        <v>2.5360909498000003E-2</v>
      </c>
      <c r="G61" s="180" t="s">
        <v>147</v>
      </c>
    </row>
    <row r="62" spans="1:7">
      <c r="A62" s="148" t="s">
        <v>136</v>
      </c>
      <c r="B62" s="179">
        <v>8502.5650999999998</v>
      </c>
      <c r="C62" s="181">
        <v>0.190802740986</v>
      </c>
      <c r="D62" s="181">
        <v>6.9642298554000004E-2</v>
      </c>
      <c r="E62" s="181">
        <v>4.4492858776000004E-2</v>
      </c>
      <c r="F62" s="181">
        <v>3.3038938328999998E-2</v>
      </c>
      <c r="G62" s="180" t="s">
        <v>148</v>
      </c>
    </row>
    <row r="63" spans="1:7">
      <c r="A63" s="169" t="s">
        <v>137</v>
      </c>
      <c r="B63" s="170">
        <v>10676.9395</v>
      </c>
      <c r="C63" s="173">
        <v>0.239597027248</v>
      </c>
      <c r="D63" s="173">
        <v>8.7452033540999993E-2</v>
      </c>
      <c r="E63" s="173">
        <v>5.5871087812000002E-2</v>
      </c>
      <c r="F63" s="173">
        <v>4.1488038202000005E-2</v>
      </c>
      <c r="G63" s="171" t="s">
        <v>149</v>
      </c>
    </row>
    <row r="64" spans="1:7" ht="13">
      <c r="A64" s="175" t="s">
        <v>275</v>
      </c>
      <c r="B64" s="176">
        <v>44562.07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321.6891</v>
      </c>
      <c r="C66" s="172">
        <v>5.2738831639999994E-3</v>
      </c>
      <c r="D66" s="182"/>
      <c r="E66" s="182"/>
      <c r="F66" s="172">
        <v>1.250007052E-3</v>
      </c>
      <c r="G66" s="168" t="s">
        <v>181</v>
      </c>
    </row>
    <row r="67" spans="1:7">
      <c r="A67" s="148" t="s">
        <v>151</v>
      </c>
      <c r="B67" s="179">
        <v>338.65710000000001</v>
      </c>
      <c r="C67" s="181">
        <v>5.5520624659999998E-3</v>
      </c>
      <c r="D67" s="164"/>
      <c r="E67" s="164"/>
      <c r="F67" s="181">
        <v>1.31594065E-3</v>
      </c>
      <c r="G67" s="180" t="s">
        <v>182</v>
      </c>
    </row>
    <row r="68" spans="1:7">
      <c r="A68" s="148" t="s">
        <v>152</v>
      </c>
      <c r="B68" s="179">
        <v>381.34519999999998</v>
      </c>
      <c r="C68" s="181">
        <v>6.2519060479999996E-3</v>
      </c>
      <c r="D68" s="164"/>
      <c r="E68" s="164"/>
      <c r="F68" s="181">
        <v>1.481816416E-3</v>
      </c>
      <c r="G68" s="180" t="s">
        <v>183</v>
      </c>
    </row>
    <row r="69" spans="1:7">
      <c r="A69" s="148" t="s">
        <v>153</v>
      </c>
      <c r="B69" s="179">
        <v>389.63850000000002</v>
      </c>
      <c r="C69" s="181">
        <v>6.3878692969999993E-3</v>
      </c>
      <c r="D69" s="164"/>
      <c r="E69" s="164"/>
      <c r="F69" s="181">
        <v>1.5140422E-3</v>
      </c>
      <c r="G69" s="180" t="s">
        <v>184</v>
      </c>
    </row>
    <row r="70" spans="1:7">
      <c r="A70" s="148" t="s">
        <v>154</v>
      </c>
      <c r="B70" s="179">
        <v>414.59219999999999</v>
      </c>
      <c r="C70" s="181">
        <v>6.7969689470000006E-3</v>
      </c>
      <c r="D70" s="164"/>
      <c r="E70" s="164"/>
      <c r="F70" s="181">
        <v>1.6110063220000001E-3</v>
      </c>
      <c r="G70" s="180" t="s">
        <v>185</v>
      </c>
    </row>
    <row r="71" spans="1:7">
      <c r="A71" s="148" t="s">
        <v>155</v>
      </c>
      <c r="B71" s="179">
        <v>426.54390000000001</v>
      </c>
      <c r="C71" s="181">
        <v>6.99290928E-3</v>
      </c>
      <c r="D71" s="164"/>
      <c r="E71" s="164"/>
      <c r="F71" s="181">
        <v>1.657447775E-3</v>
      </c>
      <c r="G71" s="180" t="s">
        <v>186</v>
      </c>
    </row>
    <row r="72" spans="1:7">
      <c r="A72" s="148" t="s">
        <v>156</v>
      </c>
      <c r="B72" s="179">
        <v>519.46780000000001</v>
      </c>
      <c r="C72" s="181">
        <v>8.516336066E-3</v>
      </c>
      <c r="D72" s="164"/>
      <c r="E72" s="164"/>
      <c r="F72" s="181">
        <v>2.018527869E-3</v>
      </c>
      <c r="G72" s="180" t="s">
        <v>187</v>
      </c>
    </row>
    <row r="73" spans="1:7">
      <c r="A73" s="148" t="s">
        <v>157</v>
      </c>
      <c r="B73" s="179">
        <v>533.14829999999995</v>
      </c>
      <c r="C73" s="181">
        <v>8.7406189490000005E-3</v>
      </c>
      <c r="D73" s="164"/>
      <c r="E73" s="164"/>
      <c r="F73" s="181">
        <v>2.0716870259999999E-3</v>
      </c>
      <c r="G73" s="180" t="s">
        <v>188</v>
      </c>
    </row>
    <row r="74" spans="1:7">
      <c r="A74" s="148" t="s">
        <v>158</v>
      </c>
      <c r="B74" s="179">
        <v>653.73069999999996</v>
      </c>
      <c r="C74" s="181">
        <v>1.0717488819E-2</v>
      </c>
      <c r="D74" s="164"/>
      <c r="E74" s="164"/>
      <c r="F74" s="181">
        <v>2.5402414480000003E-3</v>
      </c>
      <c r="G74" s="180" t="s">
        <v>189</v>
      </c>
    </row>
    <row r="75" spans="1:7">
      <c r="A75" s="148" t="s">
        <v>159</v>
      </c>
      <c r="B75" s="179">
        <v>672.37390000000005</v>
      </c>
      <c r="C75" s="181">
        <v>1.1023131933999999E-2</v>
      </c>
      <c r="D75" s="164"/>
      <c r="E75" s="164"/>
      <c r="F75" s="181">
        <v>2.6126844729999999E-3</v>
      </c>
      <c r="G75" s="180" t="s">
        <v>190</v>
      </c>
    </row>
    <row r="76" spans="1:7">
      <c r="A76" s="148" t="s">
        <v>160</v>
      </c>
      <c r="B76" s="179">
        <v>693.18259999999998</v>
      </c>
      <c r="C76" s="181">
        <v>1.136427701E-2</v>
      </c>
      <c r="D76" s="164"/>
      <c r="E76" s="164"/>
      <c r="F76" s="181">
        <v>2.6935421139999997E-3</v>
      </c>
      <c r="G76" s="180" t="s">
        <v>191</v>
      </c>
    </row>
    <row r="77" spans="1:7">
      <c r="A77" s="148" t="s">
        <v>161</v>
      </c>
      <c r="B77" s="179">
        <v>745.74040000000002</v>
      </c>
      <c r="C77" s="181">
        <v>1.2225927890999999E-2</v>
      </c>
      <c r="D77" s="164"/>
      <c r="E77" s="164"/>
      <c r="F77" s="181">
        <v>2.8977691789999998E-3</v>
      </c>
      <c r="G77" s="180" t="s">
        <v>192</v>
      </c>
    </row>
    <row r="78" spans="1:7">
      <c r="A78" s="148" t="s">
        <v>162</v>
      </c>
      <c r="B78" s="179">
        <v>960.65819999999997</v>
      </c>
      <c r="C78" s="181">
        <v>1.5749365170000001E-2</v>
      </c>
      <c r="D78" s="164"/>
      <c r="E78" s="164"/>
      <c r="F78" s="181">
        <v>3.7328884460000001E-3</v>
      </c>
      <c r="G78" s="180" t="s">
        <v>193</v>
      </c>
    </row>
    <row r="79" spans="1:7">
      <c r="A79" s="148" t="s">
        <v>163</v>
      </c>
      <c r="B79" s="179">
        <v>1086.7035000000001</v>
      </c>
      <c r="C79" s="181">
        <v>1.7815795725E-2</v>
      </c>
      <c r="D79" s="164"/>
      <c r="E79" s="164"/>
      <c r="F79" s="181">
        <v>4.2226703939999997E-3</v>
      </c>
      <c r="G79" s="180" t="s">
        <v>194</v>
      </c>
    </row>
    <row r="80" spans="1:7">
      <c r="A80" s="148" t="s">
        <v>164</v>
      </c>
      <c r="B80" s="179">
        <v>1285.2923000000001</v>
      </c>
      <c r="C80" s="181">
        <v>2.1071529688999998E-2</v>
      </c>
      <c r="D80" s="164"/>
      <c r="E80" s="164"/>
      <c r="F80" s="181">
        <v>4.9943390650000006E-3</v>
      </c>
      <c r="G80" s="180" t="s">
        <v>195</v>
      </c>
    </row>
    <row r="81" spans="1:7">
      <c r="A81" s="148" t="s">
        <v>165</v>
      </c>
      <c r="B81" s="179">
        <v>1460.3478</v>
      </c>
      <c r="C81" s="181">
        <v>2.3941450536000001E-2</v>
      </c>
      <c r="D81" s="164"/>
      <c r="E81" s="164"/>
      <c r="F81" s="181">
        <v>5.6745629509999994E-3</v>
      </c>
      <c r="G81" s="180" t="s">
        <v>196</v>
      </c>
    </row>
    <row r="82" spans="1:7">
      <c r="A82" s="148" t="s">
        <v>166</v>
      </c>
      <c r="B82" s="179">
        <v>1469.6748</v>
      </c>
      <c r="C82" s="181">
        <v>2.4094360623000001E-2</v>
      </c>
      <c r="D82" s="164"/>
      <c r="E82" s="164"/>
      <c r="F82" s="181">
        <v>5.7108054460000002E-3</v>
      </c>
      <c r="G82" s="180" t="s">
        <v>197</v>
      </c>
    </row>
    <row r="83" spans="1:7">
      <c r="A83" s="148" t="s">
        <v>167</v>
      </c>
      <c r="B83" s="179">
        <v>1519.1103000000001</v>
      </c>
      <c r="C83" s="181">
        <v>2.490482343E-2</v>
      </c>
      <c r="D83" s="164"/>
      <c r="E83" s="164"/>
      <c r="F83" s="181">
        <v>5.9028999989999996E-3</v>
      </c>
      <c r="G83" s="180" t="s">
        <v>198</v>
      </c>
    </row>
    <row r="84" spans="1:7">
      <c r="A84" s="148" t="s">
        <v>168</v>
      </c>
      <c r="B84" s="179">
        <v>1571.0428999999999</v>
      </c>
      <c r="C84" s="181">
        <v>2.5756224564999999E-2</v>
      </c>
      <c r="D84" s="164"/>
      <c r="E84" s="164"/>
      <c r="F84" s="181">
        <v>6.1046976850000004E-3</v>
      </c>
      <c r="G84" s="180" t="s">
        <v>199</v>
      </c>
    </row>
    <row r="85" spans="1:7">
      <c r="A85" s="148" t="s">
        <v>169</v>
      </c>
      <c r="B85" s="179">
        <v>1575.9114</v>
      </c>
      <c r="C85" s="181">
        <v>2.583604045E-2</v>
      </c>
      <c r="D85" s="164"/>
      <c r="E85" s="164"/>
      <c r="F85" s="181">
        <v>6.1236155140000003E-3</v>
      </c>
      <c r="G85" s="180" t="s">
        <v>200</v>
      </c>
    </row>
    <row r="86" spans="1:7">
      <c r="A86" s="148" t="s">
        <v>170</v>
      </c>
      <c r="B86" s="179">
        <v>1774.8359</v>
      </c>
      <c r="C86" s="181">
        <v>2.9097277997000001E-2</v>
      </c>
      <c r="D86" s="164"/>
      <c r="E86" s="164"/>
      <c r="F86" s="181">
        <v>6.8965886359999996E-3</v>
      </c>
      <c r="G86" s="180" t="s">
        <v>201</v>
      </c>
    </row>
    <row r="87" spans="1:7">
      <c r="A87" s="148" t="s">
        <v>171</v>
      </c>
      <c r="B87" s="179">
        <v>1796.972</v>
      </c>
      <c r="C87" s="181">
        <v>2.9460184931999998E-2</v>
      </c>
      <c r="D87" s="164"/>
      <c r="E87" s="164"/>
      <c r="F87" s="181">
        <v>6.9826042359999998E-3</v>
      </c>
      <c r="G87" s="180" t="s">
        <v>202</v>
      </c>
    </row>
    <row r="88" spans="1:7">
      <c r="A88" s="148" t="s">
        <v>172</v>
      </c>
      <c r="B88" s="179">
        <v>2137.1646999999998</v>
      </c>
      <c r="C88" s="181">
        <v>3.5037422559000005E-2</v>
      </c>
      <c r="D88" s="164"/>
      <c r="E88" s="164"/>
      <c r="F88" s="181">
        <v>8.304511861000001E-3</v>
      </c>
      <c r="G88" s="180" t="s">
        <v>203</v>
      </c>
    </row>
    <row r="89" spans="1:7">
      <c r="A89" s="148" t="s">
        <v>173</v>
      </c>
      <c r="B89" s="179">
        <v>2338.8123999999998</v>
      </c>
      <c r="C89" s="181">
        <v>3.8343305196000002E-2</v>
      </c>
      <c r="D89" s="164"/>
      <c r="E89" s="164"/>
      <c r="F89" s="181">
        <v>9.0880666880000013E-3</v>
      </c>
      <c r="G89" s="180" t="s">
        <v>204</v>
      </c>
    </row>
    <row r="90" spans="1:7">
      <c r="A90" s="148" t="s">
        <v>174</v>
      </c>
      <c r="B90" s="179">
        <v>2451.7849999999999</v>
      </c>
      <c r="C90" s="181">
        <v>4.0195417353000001E-2</v>
      </c>
      <c r="D90" s="164"/>
      <c r="E90" s="164"/>
      <c r="F90" s="181">
        <v>9.5270512440000007E-3</v>
      </c>
      <c r="G90" s="180" t="s">
        <v>205</v>
      </c>
    </row>
    <row r="91" spans="1:7">
      <c r="A91" s="148" t="s">
        <v>175</v>
      </c>
      <c r="B91" s="179">
        <v>4155.7704999999996</v>
      </c>
      <c r="C91" s="181">
        <v>6.8131149213000008E-2</v>
      </c>
      <c r="D91" s="164"/>
      <c r="E91" s="164"/>
      <c r="F91" s="181">
        <v>1.6148332137999998E-2</v>
      </c>
      <c r="G91" s="180" t="s">
        <v>206</v>
      </c>
    </row>
    <row r="92" spans="1:7">
      <c r="A92" s="148" t="s">
        <v>176</v>
      </c>
      <c r="B92" s="179">
        <v>4188.1499000000003</v>
      </c>
      <c r="C92" s="181">
        <v>6.8661988374999997E-2</v>
      </c>
      <c r="D92" s="164"/>
      <c r="E92" s="164"/>
      <c r="F92" s="181">
        <v>1.6274150757000002E-2</v>
      </c>
      <c r="G92" s="180" t="s">
        <v>207</v>
      </c>
    </row>
    <row r="93" spans="1:7">
      <c r="A93" s="148" t="s">
        <v>177</v>
      </c>
      <c r="B93" s="179">
        <v>4324.0677999999998</v>
      </c>
      <c r="C93" s="181">
        <v>7.0890273773999993E-2</v>
      </c>
      <c r="D93" s="164"/>
      <c r="E93" s="164"/>
      <c r="F93" s="181">
        <v>1.6802295272000001E-2</v>
      </c>
      <c r="G93" s="180" t="s">
        <v>208</v>
      </c>
    </row>
    <row r="94" spans="1:7">
      <c r="A94" s="148" t="s">
        <v>178</v>
      </c>
      <c r="B94" s="179">
        <v>4627.9462999999996</v>
      </c>
      <c r="C94" s="181">
        <v>7.5872163756999997E-2</v>
      </c>
      <c r="D94" s="164"/>
      <c r="E94" s="164"/>
      <c r="F94" s="181">
        <v>1.7983094583999999E-2</v>
      </c>
      <c r="G94" s="180" t="s">
        <v>209</v>
      </c>
    </row>
    <row r="95" spans="1:7">
      <c r="A95" s="148" t="s">
        <v>179</v>
      </c>
      <c r="B95" s="179">
        <v>4968.9260000000004</v>
      </c>
      <c r="C95" s="181">
        <v>8.1462303737000002E-2</v>
      </c>
      <c r="D95" s="164"/>
      <c r="E95" s="164"/>
      <c r="F95" s="181">
        <v>1.9308060302E-2</v>
      </c>
      <c r="G95" s="180" t="s">
        <v>210</v>
      </c>
    </row>
    <row r="96" spans="1:7">
      <c r="A96" s="169" t="s">
        <v>180</v>
      </c>
      <c r="B96" s="170">
        <v>11213.349099999999</v>
      </c>
      <c r="C96" s="173">
        <v>0.18383555124299999</v>
      </c>
      <c r="D96" s="183"/>
      <c r="E96" s="183"/>
      <c r="F96" s="173">
        <v>4.3572397860999999E-2</v>
      </c>
      <c r="G96" s="171" t="s">
        <v>211</v>
      </c>
    </row>
    <row r="97" spans="1:7" ht="13">
      <c r="A97" s="175" t="s">
        <v>276</v>
      </c>
      <c r="B97" s="176">
        <v>60996.63</v>
      </c>
      <c r="C97" s="177">
        <v>1</v>
      </c>
      <c r="D97" s="178"/>
      <c r="E97" s="178"/>
      <c r="F97" s="178"/>
      <c r="G97" s="165"/>
    </row>
    <row r="99" spans="1:7">
      <c r="A99" s="184" t="s">
        <v>212</v>
      </c>
      <c r="B99" s="185">
        <v>1007.399</v>
      </c>
      <c r="C99" s="187">
        <v>0.999999007346</v>
      </c>
      <c r="D99" s="187">
        <v>8.251343106E-3</v>
      </c>
      <c r="E99" s="187">
        <v>5.2715928560000003E-3</v>
      </c>
      <c r="F99" s="187">
        <v>3.914512038E-3</v>
      </c>
      <c r="G99" s="186" t="s">
        <v>213</v>
      </c>
    </row>
    <row r="100" spans="1:7" ht="13">
      <c r="A100" s="175" t="s">
        <v>277</v>
      </c>
      <c r="B100" s="176">
        <v>1007.4</v>
      </c>
      <c r="C100" s="177">
        <v>1</v>
      </c>
      <c r="D100" s="178"/>
      <c r="E100" s="178"/>
      <c r="F100" s="178"/>
      <c r="G100" s="165"/>
    </row>
    <row r="102" spans="1:7">
      <c r="A102" s="184" t="s">
        <v>214</v>
      </c>
      <c r="B102" s="185">
        <v>480.85770000000002</v>
      </c>
      <c r="C102" s="187">
        <v>0.99999521690299997</v>
      </c>
      <c r="D102" s="187">
        <v>3.9385803120000002E-3</v>
      </c>
      <c r="E102" s="188"/>
      <c r="F102" s="187">
        <v>1.868498237E-3</v>
      </c>
      <c r="G102" s="186" t="s">
        <v>215</v>
      </c>
    </row>
    <row r="103" spans="1:7" ht="13">
      <c r="A103" s="175" t="s">
        <v>278</v>
      </c>
      <c r="B103" s="176">
        <v>480.86</v>
      </c>
      <c r="C103" s="177">
        <v>1</v>
      </c>
      <c r="D103" s="178"/>
      <c r="E103" s="178"/>
      <c r="F103" s="178"/>
      <c r="G103" s="165"/>
    </row>
    <row r="105" spans="1:7">
      <c r="A105" s="166" t="s">
        <v>216</v>
      </c>
      <c r="B105" s="167">
        <v>1675.547</v>
      </c>
      <c r="C105" s="172">
        <v>0.31967241889199999</v>
      </c>
      <c r="D105" s="172">
        <v>1.3723969537000001E-2</v>
      </c>
      <c r="E105" s="172">
        <v>8.7679276979999998E-3</v>
      </c>
      <c r="F105" s="172">
        <v>6.5107756719999998E-3</v>
      </c>
      <c r="G105" s="168" t="s">
        <v>218</v>
      </c>
    </row>
    <row r="106" spans="1:7">
      <c r="A106" s="169" t="s">
        <v>217</v>
      </c>
      <c r="B106" s="170">
        <v>3565.8989999999999</v>
      </c>
      <c r="C106" s="173">
        <v>0.68032681796099992</v>
      </c>
      <c r="D106" s="173">
        <v>2.9207350941E-2</v>
      </c>
      <c r="E106" s="173">
        <v>1.8659903069999997E-2</v>
      </c>
      <c r="F106" s="173">
        <v>1.3856232296999999E-2</v>
      </c>
      <c r="G106" s="171" t="s">
        <v>219</v>
      </c>
    </row>
    <row r="107" spans="1:7" ht="13">
      <c r="A107" s="175" t="s">
        <v>279</v>
      </c>
      <c r="B107" s="176">
        <v>5241.45</v>
      </c>
      <c r="C107" s="177">
        <v>1</v>
      </c>
      <c r="D107" s="178"/>
      <c r="E107" s="178"/>
      <c r="F107" s="178"/>
      <c r="G107" s="165"/>
    </row>
    <row r="109" spans="1:7">
      <c r="A109" s="166" t="s">
        <v>220</v>
      </c>
      <c r="B109" s="167">
        <v>433.33730000000003</v>
      </c>
      <c r="C109" s="172">
        <v>5.9996746359999999E-2</v>
      </c>
      <c r="D109" s="172">
        <v>3.54935308E-3</v>
      </c>
      <c r="E109" s="172">
        <v>2.267599844E-3</v>
      </c>
      <c r="F109" s="172">
        <v>1.6838453060000001E-3</v>
      </c>
      <c r="G109" s="168" t="s">
        <v>224</v>
      </c>
    </row>
    <row r="110" spans="1:7">
      <c r="A110" s="148" t="s">
        <v>221</v>
      </c>
      <c r="B110" s="179">
        <v>704.14769999999999</v>
      </c>
      <c r="C110" s="181">
        <v>9.7491194403999989E-2</v>
      </c>
      <c r="D110" s="181">
        <v>5.7674906069999999E-3</v>
      </c>
      <c r="E110" s="181">
        <v>3.6847167650000002E-3</v>
      </c>
      <c r="F110" s="181">
        <v>2.7361498750000002E-3</v>
      </c>
      <c r="G110" s="180" t="s">
        <v>225</v>
      </c>
    </row>
    <row r="111" spans="1:7">
      <c r="A111" s="148" t="s">
        <v>222</v>
      </c>
      <c r="B111" s="179">
        <v>1312.3983000000001</v>
      </c>
      <c r="C111" s="181">
        <v>0.18170517038</v>
      </c>
      <c r="D111" s="181">
        <v>1.0749513018000001E-2</v>
      </c>
      <c r="E111" s="181">
        <v>6.8676160109999995E-3</v>
      </c>
      <c r="F111" s="181">
        <v>5.0996665109999994E-3</v>
      </c>
      <c r="G111" s="180" t="s">
        <v>226</v>
      </c>
    </row>
    <row r="112" spans="1:7">
      <c r="A112" s="169" t="s">
        <v>223</v>
      </c>
      <c r="B112" s="170">
        <v>4772.7939999999999</v>
      </c>
      <c r="C112" s="173">
        <v>0.66080651503300003</v>
      </c>
      <c r="D112" s="183"/>
      <c r="E112" s="183"/>
      <c r="F112" s="173">
        <v>1.8545938168999999E-2</v>
      </c>
      <c r="G112" s="171" t="s">
        <v>227</v>
      </c>
    </row>
    <row r="113" spans="1:7" ht="13">
      <c r="A113" s="175" t="s">
        <v>280</v>
      </c>
      <c r="B113" s="176">
        <v>7222.68</v>
      </c>
      <c r="C113" s="177">
        <v>1</v>
      </c>
      <c r="D113" s="178"/>
      <c r="E113" s="178"/>
      <c r="F113" s="178"/>
      <c r="G113" s="165"/>
    </row>
    <row r="115" spans="1:7">
      <c r="A115" s="166" t="s">
        <v>228</v>
      </c>
      <c r="B115" s="167">
        <v>1725.306</v>
      </c>
      <c r="C115" s="172">
        <v>0.43867652517899997</v>
      </c>
      <c r="D115" s="182"/>
      <c r="E115" s="172">
        <v>9.0283103159999999E-3</v>
      </c>
      <c r="F115" s="172">
        <v>6.7041272679999996E-3</v>
      </c>
      <c r="G115" s="168" t="s">
        <v>230</v>
      </c>
    </row>
    <row r="116" spans="1:7">
      <c r="A116" s="169" t="s">
        <v>229</v>
      </c>
      <c r="B116" s="170">
        <v>2207.6689999999999</v>
      </c>
      <c r="C116" s="173">
        <v>0.56132220351999995</v>
      </c>
      <c r="D116" s="183"/>
      <c r="E116" s="173">
        <v>1.1552455509999998E-2</v>
      </c>
      <c r="F116" s="173">
        <v>8.5784747410000001E-3</v>
      </c>
      <c r="G116" s="171" t="s">
        <v>231</v>
      </c>
    </row>
    <row r="117" spans="1:7" ht="13">
      <c r="A117" s="175" t="s">
        <v>281</v>
      </c>
      <c r="B117" s="176">
        <v>3932.98</v>
      </c>
      <c r="C117" s="177">
        <v>1</v>
      </c>
      <c r="D117" s="178"/>
      <c r="E117" s="178"/>
      <c r="F117" s="178"/>
      <c r="G117" s="165"/>
    </row>
    <row r="119" spans="1:7">
      <c r="A119" s="166" t="s">
        <v>232</v>
      </c>
      <c r="B119" s="167">
        <v>417.23689999999999</v>
      </c>
      <c r="C119" s="172">
        <v>0.42514892142799998</v>
      </c>
      <c r="D119" s="182"/>
      <c r="E119" s="172">
        <v>2.1833484659999998E-3</v>
      </c>
      <c r="F119" s="172">
        <v>1.6212829949999999E-3</v>
      </c>
      <c r="G119" s="168" t="s">
        <v>234</v>
      </c>
    </row>
    <row r="120" spans="1:7">
      <c r="A120" s="169" t="s">
        <v>233</v>
      </c>
      <c r="B120" s="170">
        <v>564.14970000000005</v>
      </c>
      <c r="C120" s="173">
        <v>0.574847614098</v>
      </c>
      <c r="D120" s="183"/>
      <c r="E120" s="173">
        <v>2.9521247569999996E-3</v>
      </c>
      <c r="F120" s="173">
        <v>2.192151066E-3</v>
      </c>
      <c r="G120" s="171" t="s">
        <v>235</v>
      </c>
    </row>
    <row r="121" spans="1:7" ht="13">
      <c r="A121" s="175" t="s">
        <v>282</v>
      </c>
      <c r="B121" s="176">
        <v>981.39</v>
      </c>
      <c r="C121" s="177">
        <v>1</v>
      </c>
      <c r="D121" s="178"/>
      <c r="E121" s="178"/>
      <c r="F121" s="178"/>
      <c r="G121" s="165"/>
    </row>
    <row r="123" spans="1:7">
      <c r="A123" s="166" t="s">
        <v>236</v>
      </c>
      <c r="B123" s="167">
        <v>445.23739999999998</v>
      </c>
      <c r="C123" s="172">
        <v>1.0837290486E-2</v>
      </c>
      <c r="D123" s="182"/>
      <c r="E123" s="172">
        <v>2.3298715770000001E-3</v>
      </c>
      <c r="F123" s="172">
        <v>1.7300862540000001E-3</v>
      </c>
      <c r="G123" s="168" t="s">
        <v>252</v>
      </c>
    </row>
    <row r="124" spans="1:7">
      <c r="A124" s="148" t="s">
        <v>237</v>
      </c>
      <c r="B124" s="179">
        <v>852.10850000000005</v>
      </c>
      <c r="C124" s="181">
        <v>2.0740726947999999E-2</v>
      </c>
      <c r="D124" s="164"/>
      <c r="E124" s="181">
        <v>4.4589771090000003E-3</v>
      </c>
      <c r="F124" s="181">
        <v>3.311090224E-3</v>
      </c>
      <c r="G124" s="180" t="s">
        <v>253</v>
      </c>
    </row>
    <row r="125" spans="1:7">
      <c r="A125" s="148" t="s">
        <v>238</v>
      </c>
      <c r="B125" s="179">
        <v>1025.2003999999999</v>
      </c>
      <c r="C125" s="181">
        <v>2.4953866278E-2</v>
      </c>
      <c r="D125" s="164"/>
      <c r="E125" s="181">
        <v>5.3647453540000001E-3</v>
      </c>
      <c r="F125" s="181">
        <v>3.9836840289999998E-3</v>
      </c>
      <c r="G125" s="180" t="s">
        <v>254</v>
      </c>
    </row>
    <row r="126" spans="1:7">
      <c r="A126" s="148" t="s">
        <v>239</v>
      </c>
      <c r="B126" s="179">
        <v>1303.5026</v>
      </c>
      <c r="C126" s="181">
        <v>3.1727874445999997E-2</v>
      </c>
      <c r="D126" s="164"/>
      <c r="E126" s="181">
        <v>6.8210659269999996E-3</v>
      </c>
      <c r="F126" s="181">
        <v>5.0650999439999997E-3</v>
      </c>
      <c r="G126" s="180" t="s">
        <v>255</v>
      </c>
    </row>
    <row r="127" spans="1:7">
      <c r="A127" s="148" t="s">
        <v>240</v>
      </c>
      <c r="B127" s="179">
        <v>1602.9359999999999</v>
      </c>
      <c r="C127" s="181">
        <v>3.9016226091999999E-2</v>
      </c>
      <c r="D127" s="164"/>
      <c r="E127" s="181">
        <v>8.3879634250000005E-3</v>
      </c>
      <c r="F127" s="181">
        <v>6.2286266589999997E-3</v>
      </c>
      <c r="G127" s="180" t="s">
        <v>256</v>
      </c>
    </row>
    <row r="128" spans="1:7">
      <c r="A128" s="148" t="s">
        <v>241</v>
      </c>
      <c r="B128" s="179">
        <v>1908.1789000000001</v>
      </c>
      <c r="C128" s="181">
        <v>4.6445983736E-2</v>
      </c>
      <c r="D128" s="164"/>
      <c r="E128" s="181">
        <v>9.9852613089999997E-3</v>
      </c>
      <c r="F128" s="181">
        <v>7.4147277040000001E-3</v>
      </c>
      <c r="G128" s="180" t="s">
        <v>257</v>
      </c>
    </row>
    <row r="129" spans="1:7">
      <c r="A129" s="148" t="s">
        <v>242</v>
      </c>
      <c r="B129" s="179">
        <v>1942.9893999999999</v>
      </c>
      <c r="C129" s="181">
        <v>4.7293287895000001E-2</v>
      </c>
      <c r="D129" s="164"/>
      <c r="E129" s="181">
        <v>1.0167420297000001E-2</v>
      </c>
      <c r="F129" s="181">
        <v>7.5499929970000001E-3</v>
      </c>
      <c r="G129" s="180" t="s">
        <v>258</v>
      </c>
    </row>
    <row r="130" spans="1:7">
      <c r="A130" s="148" t="s">
        <v>243</v>
      </c>
      <c r="B130" s="179">
        <v>2121.3507</v>
      </c>
      <c r="C130" s="181">
        <v>5.1634686931999997E-2</v>
      </c>
      <c r="D130" s="164"/>
      <c r="E130" s="181">
        <v>1.1100762652000001E-2</v>
      </c>
      <c r="F130" s="181">
        <v>8.2430624320000007E-3</v>
      </c>
      <c r="G130" s="180" t="s">
        <v>259</v>
      </c>
    </row>
    <row r="131" spans="1:7">
      <c r="A131" s="148" t="s">
        <v>244</v>
      </c>
      <c r="B131" s="179">
        <v>2277.8957</v>
      </c>
      <c r="C131" s="181">
        <v>5.544506683E-2</v>
      </c>
      <c r="D131" s="164"/>
      <c r="E131" s="181">
        <v>1.191994304E-2</v>
      </c>
      <c r="F131" s="181">
        <v>8.8513589330000003E-3</v>
      </c>
      <c r="G131" s="180" t="s">
        <v>260</v>
      </c>
    </row>
    <row r="132" spans="1:7">
      <c r="A132" s="148" t="s">
        <v>245</v>
      </c>
      <c r="B132" s="179">
        <v>2288.0551999999998</v>
      </c>
      <c r="C132" s="181">
        <v>5.5692353902000002E-2</v>
      </c>
      <c r="D132" s="164"/>
      <c r="E132" s="181">
        <v>1.1973106432000001E-2</v>
      </c>
      <c r="F132" s="181">
        <v>8.8908363250000001E-3</v>
      </c>
      <c r="G132" s="180" t="s">
        <v>261</v>
      </c>
    </row>
    <row r="133" spans="1:7">
      <c r="A133" s="148" t="s">
        <v>246</v>
      </c>
      <c r="B133" s="179">
        <v>2390.9852999999998</v>
      </c>
      <c r="C133" s="181">
        <v>5.8197721585000001E-2</v>
      </c>
      <c r="D133" s="164"/>
      <c r="E133" s="181">
        <v>1.2511726759999999E-2</v>
      </c>
      <c r="F133" s="181">
        <v>9.2907981230000002E-3</v>
      </c>
      <c r="G133" s="180" t="s">
        <v>262</v>
      </c>
    </row>
    <row r="134" spans="1:7">
      <c r="A134" s="148" t="s">
        <v>247</v>
      </c>
      <c r="B134" s="179">
        <v>2652.8443000000002</v>
      </c>
      <c r="C134" s="181">
        <v>6.4571494430000001E-2</v>
      </c>
      <c r="D134" s="164"/>
      <c r="E134" s="181">
        <v>1.3882002126E-2</v>
      </c>
      <c r="F134" s="181">
        <v>1.0308319689000001E-2</v>
      </c>
      <c r="G134" s="180" t="s">
        <v>263</v>
      </c>
    </row>
    <row r="135" spans="1:7">
      <c r="A135" s="148" t="s">
        <v>248</v>
      </c>
      <c r="B135" s="179">
        <v>2801.3316</v>
      </c>
      <c r="C135" s="181">
        <v>6.8185746071000003E-2</v>
      </c>
      <c r="D135" s="164"/>
      <c r="E135" s="181">
        <v>1.4659017578E-2</v>
      </c>
      <c r="F135" s="181">
        <v>1.0885305890999999E-2</v>
      </c>
      <c r="G135" s="180" t="s">
        <v>264</v>
      </c>
    </row>
    <row r="136" spans="1:7">
      <c r="A136" s="148" t="s">
        <v>249</v>
      </c>
      <c r="B136" s="179">
        <v>4920.6197000000002</v>
      </c>
      <c r="C136" s="181">
        <v>0.119770228336</v>
      </c>
      <c r="D136" s="164"/>
      <c r="E136" s="181">
        <v>2.5748986902999999E-2</v>
      </c>
      <c r="F136" s="181">
        <v>1.9120353552000001E-2</v>
      </c>
      <c r="G136" s="180" t="s">
        <v>265</v>
      </c>
    </row>
    <row r="137" spans="1:7">
      <c r="A137" s="148" t="s">
        <v>250</v>
      </c>
      <c r="B137" s="179">
        <v>5919.5612000000001</v>
      </c>
      <c r="C137" s="181">
        <v>0.144084940474</v>
      </c>
      <c r="D137" s="164"/>
      <c r="E137" s="181">
        <v>3.0976322719999998E-2</v>
      </c>
      <c r="F137" s="181">
        <v>2.3002001763000001E-2</v>
      </c>
      <c r="G137" s="180" t="s">
        <v>266</v>
      </c>
    </row>
    <row r="138" spans="1:7">
      <c r="A138" s="169" t="s">
        <v>251</v>
      </c>
      <c r="B138" s="170">
        <v>6631.0294000000004</v>
      </c>
      <c r="C138" s="173">
        <v>0.16140241549999998</v>
      </c>
      <c r="D138" s="183"/>
      <c r="E138" s="173">
        <v>3.4699346746000004E-2</v>
      </c>
      <c r="F138" s="173">
        <v>2.5766597353999998E-2</v>
      </c>
      <c r="G138" s="171" t="s">
        <v>267</v>
      </c>
    </row>
    <row r="139" spans="1:7" ht="13">
      <c r="A139" s="175" t="s">
        <v>283</v>
      </c>
      <c r="B139" s="176">
        <v>41083.83</v>
      </c>
      <c r="C139" s="177">
        <v>1</v>
      </c>
      <c r="D139" s="178"/>
      <c r="E139" s="178"/>
      <c r="F139" s="178"/>
      <c r="G139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11/03/2025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861.84979999999996</v>
      </c>
      <c r="C6" s="172">
        <v>0.8</v>
      </c>
      <c r="D6" s="167">
        <v>689.47990000000004</v>
      </c>
      <c r="E6" s="182"/>
      <c r="F6" s="168" t="s">
        <v>84</v>
      </c>
    </row>
    <row r="7" spans="1:6">
      <c r="A7" s="148" t="s">
        <v>71</v>
      </c>
      <c r="B7" s="179">
        <v>1218.7324000000001</v>
      </c>
      <c r="C7" s="181">
        <v>0.8</v>
      </c>
      <c r="D7" s="179">
        <v>974.98590000000002</v>
      </c>
      <c r="E7" s="164"/>
      <c r="F7" s="180" t="s">
        <v>85</v>
      </c>
    </row>
    <row r="8" spans="1:6">
      <c r="A8" s="148" t="s">
        <v>72</v>
      </c>
      <c r="B8" s="179">
        <v>1473.4582</v>
      </c>
      <c r="C8" s="181">
        <v>0.9</v>
      </c>
      <c r="D8" s="179">
        <v>1326.1124</v>
      </c>
      <c r="E8" s="164"/>
      <c r="F8" s="180" t="s">
        <v>86</v>
      </c>
    </row>
    <row r="9" spans="1:6">
      <c r="A9" s="148" t="s">
        <v>74</v>
      </c>
      <c r="B9" s="179">
        <v>2293.3923</v>
      </c>
      <c r="C9" s="181">
        <v>1</v>
      </c>
      <c r="D9" s="179">
        <v>2293.3923</v>
      </c>
      <c r="E9" s="164"/>
      <c r="F9" s="180" t="s">
        <v>88</v>
      </c>
    </row>
    <row r="10" spans="1:6">
      <c r="A10" s="148" t="s">
        <v>75</v>
      </c>
      <c r="B10" s="179">
        <v>2850.6296000000002</v>
      </c>
      <c r="C10" s="181">
        <v>1</v>
      </c>
      <c r="D10" s="179">
        <v>2850.6296000000002</v>
      </c>
      <c r="E10" s="164"/>
      <c r="F10" s="180" t="s">
        <v>89</v>
      </c>
    </row>
    <row r="11" spans="1:6">
      <c r="A11" s="148" t="s">
        <v>76</v>
      </c>
      <c r="B11" s="179">
        <v>3792.2174</v>
      </c>
      <c r="C11" s="181">
        <v>0.3</v>
      </c>
      <c r="D11" s="179">
        <v>1137.6651999999999</v>
      </c>
      <c r="E11" s="164"/>
      <c r="F11" s="180" t="s">
        <v>90</v>
      </c>
    </row>
    <row r="12" spans="1:6">
      <c r="A12" s="169" t="s">
        <v>77</v>
      </c>
      <c r="B12" s="170">
        <v>4806.0023000000001</v>
      </c>
      <c r="C12" s="173">
        <v>0.8</v>
      </c>
      <c r="D12" s="170">
        <v>3844.8018000000002</v>
      </c>
      <c r="E12" s="183"/>
      <c r="F12" s="171" t="s">
        <v>91</v>
      </c>
    </row>
    <row r="13" spans="1:6" ht="13">
      <c r="A13" s="175" t="s">
        <v>284</v>
      </c>
      <c r="B13" s="176">
        <v>17296.28</v>
      </c>
      <c r="C13" s="178"/>
      <c r="D13" s="176">
        <v>13117.07</v>
      </c>
      <c r="E13" s="178"/>
      <c r="F13" s="174"/>
    </row>
    <row r="15" spans="1:6">
      <c r="A15" s="184" t="s">
        <v>106</v>
      </c>
      <c r="B15" s="185">
        <v>477.4855</v>
      </c>
      <c r="C15" s="187">
        <v>0.9</v>
      </c>
      <c r="D15" s="185">
        <v>429.73689999999999</v>
      </c>
      <c r="E15" s="188"/>
      <c r="F15" s="186" t="s">
        <v>110</v>
      </c>
    </row>
    <row r="16" spans="1:6" ht="13">
      <c r="A16" s="175" t="s">
        <v>285</v>
      </c>
      <c r="B16" s="176">
        <v>477.49</v>
      </c>
      <c r="C16" s="178"/>
      <c r="D16" s="176">
        <v>429.74</v>
      </c>
      <c r="E16" s="178"/>
      <c r="F16" s="174"/>
    </row>
    <row r="18" spans="1:6">
      <c r="A18" s="166" t="s">
        <v>114</v>
      </c>
      <c r="B18" s="167">
        <v>693.81470000000002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3321.7901000000002</v>
      </c>
      <c r="C19" s="181">
        <v>0.65</v>
      </c>
      <c r="D19" s="179">
        <v>2159.1640000000002</v>
      </c>
      <c r="E19" s="164"/>
      <c r="F19" s="180" t="s">
        <v>120</v>
      </c>
    </row>
    <row r="20" spans="1:6">
      <c r="A20" s="169" t="s">
        <v>117</v>
      </c>
      <c r="B20" s="170">
        <v>5363.8424000000005</v>
      </c>
      <c r="C20" s="173">
        <v>0.65</v>
      </c>
      <c r="D20" s="170">
        <v>3486.498</v>
      </c>
      <c r="E20" s="183"/>
      <c r="F20" s="171" t="s">
        <v>121</v>
      </c>
    </row>
    <row r="21" spans="1:6" ht="13">
      <c r="A21" s="175" t="s">
        <v>286</v>
      </c>
      <c r="B21" s="176">
        <v>9379.4500000000007</v>
      </c>
      <c r="C21" s="178"/>
      <c r="D21" s="178"/>
      <c r="E21" s="178"/>
      <c r="F21" s="174"/>
    </row>
    <row r="23" spans="1:6">
      <c r="A23" s="166" t="s">
        <v>128</v>
      </c>
      <c r="B23" s="167">
        <v>1024.3019999999999</v>
      </c>
      <c r="C23" s="172">
        <v>1</v>
      </c>
      <c r="D23" s="167">
        <v>1024.3017</v>
      </c>
      <c r="E23" s="182"/>
      <c r="F23" s="168" t="s">
        <v>140</v>
      </c>
    </row>
    <row r="24" spans="1:6">
      <c r="A24" s="148" t="s">
        <v>129</v>
      </c>
      <c r="B24" s="179">
        <v>1556.7090000000001</v>
      </c>
      <c r="C24" s="181">
        <v>0.4</v>
      </c>
      <c r="D24" s="179">
        <v>622.68380000000002</v>
      </c>
      <c r="E24" s="164"/>
      <c r="F24" s="180" t="s">
        <v>141</v>
      </c>
    </row>
    <row r="25" spans="1:6">
      <c r="A25" s="148" t="s">
        <v>130</v>
      </c>
      <c r="B25" s="179">
        <v>1603.6579999999999</v>
      </c>
      <c r="C25" s="181">
        <v>0.5</v>
      </c>
      <c r="D25" s="179">
        <v>801.82910000000004</v>
      </c>
      <c r="E25" s="164"/>
      <c r="F25" s="180" t="s">
        <v>142</v>
      </c>
    </row>
    <row r="26" spans="1:6">
      <c r="A26" s="148" t="s">
        <v>131</v>
      </c>
      <c r="B26" s="179">
        <v>2250.9949999999999</v>
      </c>
      <c r="C26" s="181">
        <v>0.25</v>
      </c>
      <c r="D26" s="179">
        <v>562.74869999999999</v>
      </c>
      <c r="E26" s="164"/>
      <c r="F26" s="180" t="s">
        <v>143</v>
      </c>
    </row>
    <row r="27" spans="1:6">
      <c r="A27" s="148" t="s">
        <v>132</v>
      </c>
      <c r="B27" s="179">
        <v>2426.9299999999998</v>
      </c>
      <c r="C27" s="181">
        <v>0.4</v>
      </c>
      <c r="D27" s="179">
        <v>970.77189999999996</v>
      </c>
      <c r="E27" s="164"/>
      <c r="F27" s="180" t="s">
        <v>144</v>
      </c>
    </row>
    <row r="28" spans="1:6">
      <c r="A28" s="148" t="s">
        <v>134</v>
      </c>
      <c r="B28" s="179">
        <v>5603.4979999999996</v>
      </c>
      <c r="C28" s="181">
        <v>0.5</v>
      </c>
      <c r="D28" s="179">
        <v>2801.7489999999998</v>
      </c>
      <c r="E28" s="164"/>
      <c r="F28" s="180" t="s">
        <v>146</v>
      </c>
    </row>
    <row r="29" spans="1:6">
      <c r="A29" s="148" t="s">
        <v>135</v>
      </c>
      <c r="B29" s="179">
        <v>6526.6260000000002</v>
      </c>
      <c r="C29" s="181">
        <v>0.6</v>
      </c>
      <c r="D29" s="179">
        <v>3915.9753999999998</v>
      </c>
      <c r="E29" s="164"/>
      <c r="F29" s="180" t="s">
        <v>147</v>
      </c>
    </row>
    <row r="30" spans="1:6">
      <c r="A30" s="148" t="s">
        <v>136</v>
      </c>
      <c r="B30" s="179">
        <v>8502.5650000000005</v>
      </c>
      <c r="C30" s="181">
        <v>0.75</v>
      </c>
      <c r="D30" s="179">
        <v>6376.9238999999998</v>
      </c>
      <c r="E30" s="164"/>
      <c r="F30" s="180" t="s">
        <v>148</v>
      </c>
    </row>
    <row r="31" spans="1:6">
      <c r="A31" s="169" t="s">
        <v>137</v>
      </c>
      <c r="B31" s="170">
        <v>10676.94</v>
      </c>
      <c r="C31" s="173">
        <v>0.85</v>
      </c>
      <c r="D31" s="170">
        <v>9075.3986000000004</v>
      </c>
      <c r="E31" s="183"/>
      <c r="F31" s="171" t="s">
        <v>149</v>
      </c>
    </row>
    <row r="32" spans="1:6" ht="13">
      <c r="A32" s="175" t="s">
        <v>287</v>
      </c>
      <c r="B32" s="176">
        <v>40172.22</v>
      </c>
      <c r="C32" s="178"/>
      <c r="D32" s="176">
        <v>26152.38</v>
      </c>
      <c r="E32" s="178"/>
      <c r="F32" s="174"/>
    </row>
    <row r="34" spans="1:6">
      <c r="A34" s="166" t="s">
        <v>158</v>
      </c>
      <c r="B34" s="167">
        <v>653.73069999999996</v>
      </c>
      <c r="C34" s="172">
        <v>1</v>
      </c>
      <c r="D34" s="167">
        <v>653.73069999999996</v>
      </c>
      <c r="E34" s="182"/>
      <c r="F34" s="168" t="s">
        <v>189</v>
      </c>
    </row>
    <row r="35" spans="1:6">
      <c r="A35" s="148" t="s">
        <v>160</v>
      </c>
      <c r="B35" s="179">
        <v>693.18259999999998</v>
      </c>
      <c r="C35" s="181">
        <v>1</v>
      </c>
      <c r="D35" s="179">
        <v>693.18259999999998</v>
      </c>
      <c r="E35" s="164"/>
      <c r="F35" s="180" t="s">
        <v>191</v>
      </c>
    </row>
    <row r="36" spans="1:6">
      <c r="A36" s="148" t="s">
        <v>162</v>
      </c>
      <c r="B36" s="179">
        <v>960.65819999999997</v>
      </c>
      <c r="C36" s="181">
        <v>0.7</v>
      </c>
      <c r="D36" s="179">
        <v>672.46069999999997</v>
      </c>
      <c r="E36" s="164"/>
      <c r="F36" s="180" t="s">
        <v>193</v>
      </c>
    </row>
    <row r="37" spans="1:6">
      <c r="A37" s="148" t="s">
        <v>163</v>
      </c>
      <c r="B37" s="179">
        <v>1086.7035000000001</v>
      </c>
      <c r="C37" s="181">
        <v>1</v>
      </c>
      <c r="D37" s="179">
        <v>1086.7035000000001</v>
      </c>
      <c r="E37" s="164"/>
      <c r="F37" s="180" t="s">
        <v>194</v>
      </c>
    </row>
    <row r="38" spans="1:6">
      <c r="A38" s="148" t="s">
        <v>164</v>
      </c>
      <c r="B38" s="179">
        <v>1285.2923000000001</v>
      </c>
      <c r="C38" s="181">
        <v>0.9</v>
      </c>
      <c r="D38" s="179">
        <v>1156.7630999999999</v>
      </c>
      <c r="E38" s="164"/>
      <c r="F38" s="180" t="s">
        <v>195</v>
      </c>
    </row>
    <row r="39" spans="1:6">
      <c r="A39" s="148" t="s">
        <v>165</v>
      </c>
      <c r="B39" s="179">
        <v>1460.3478</v>
      </c>
      <c r="C39" s="181">
        <v>1</v>
      </c>
      <c r="D39" s="179">
        <v>1460.3478</v>
      </c>
      <c r="E39" s="164"/>
      <c r="F39" s="180" t="s">
        <v>196</v>
      </c>
    </row>
    <row r="40" spans="1:6">
      <c r="A40" s="148" t="s">
        <v>166</v>
      </c>
      <c r="B40" s="179">
        <v>1469.6748</v>
      </c>
      <c r="C40" s="181">
        <v>1</v>
      </c>
      <c r="D40" s="179">
        <v>1469.6748</v>
      </c>
      <c r="E40" s="164"/>
      <c r="F40" s="180" t="s">
        <v>197</v>
      </c>
    </row>
    <row r="41" spans="1:6">
      <c r="A41" s="148" t="s">
        <v>167</v>
      </c>
      <c r="B41" s="179">
        <v>1519.1103000000001</v>
      </c>
      <c r="C41" s="181">
        <v>1</v>
      </c>
      <c r="D41" s="179">
        <v>1519.1103000000001</v>
      </c>
      <c r="E41" s="164"/>
      <c r="F41" s="180" t="s">
        <v>198</v>
      </c>
    </row>
    <row r="42" spans="1:6">
      <c r="A42" s="148" t="s">
        <v>169</v>
      </c>
      <c r="B42" s="179">
        <v>1575.9114</v>
      </c>
      <c r="C42" s="181">
        <v>1</v>
      </c>
      <c r="D42" s="179">
        <v>1575.9114</v>
      </c>
      <c r="E42" s="164"/>
      <c r="F42" s="180" t="s">
        <v>200</v>
      </c>
    </row>
    <row r="43" spans="1:6">
      <c r="A43" s="148" t="s">
        <v>171</v>
      </c>
      <c r="B43" s="179">
        <v>1796.972</v>
      </c>
      <c r="C43" s="181">
        <v>1</v>
      </c>
      <c r="D43" s="179">
        <v>1796.972</v>
      </c>
      <c r="E43" s="164"/>
      <c r="F43" s="180" t="s">
        <v>202</v>
      </c>
    </row>
    <row r="44" spans="1:6">
      <c r="A44" s="148" t="s">
        <v>172</v>
      </c>
      <c r="B44" s="179">
        <v>2137.1646999999998</v>
      </c>
      <c r="C44" s="181">
        <v>1</v>
      </c>
      <c r="D44" s="179">
        <v>2137.1646999999998</v>
      </c>
      <c r="E44" s="164"/>
      <c r="F44" s="180" t="s">
        <v>203</v>
      </c>
    </row>
    <row r="45" spans="1:6">
      <c r="A45" s="148" t="s">
        <v>173</v>
      </c>
      <c r="B45" s="179">
        <v>2338.8123999999998</v>
      </c>
      <c r="C45" s="181">
        <v>0.9</v>
      </c>
      <c r="D45" s="179">
        <v>2104.9312</v>
      </c>
      <c r="E45" s="164"/>
      <c r="F45" s="180" t="s">
        <v>204</v>
      </c>
    </row>
    <row r="46" spans="1:6">
      <c r="A46" s="148" t="s">
        <v>174</v>
      </c>
      <c r="B46" s="179">
        <v>2451.7849999999999</v>
      </c>
      <c r="C46" s="181">
        <v>0.75</v>
      </c>
      <c r="D46" s="179">
        <v>1838.8387</v>
      </c>
      <c r="E46" s="164"/>
      <c r="F46" s="180" t="s">
        <v>205</v>
      </c>
    </row>
    <row r="47" spans="1:6">
      <c r="A47" s="148" t="s">
        <v>175</v>
      </c>
      <c r="B47" s="179">
        <v>4155.7704999999996</v>
      </c>
      <c r="C47" s="181">
        <v>0.9</v>
      </c>
      <c r="D47" s="179">
        <v>3740.1934999999999</v>
      </c>
      <c r="E47" s="164"/>
      <c r="F47" s="180" t="s">
        <v>206</v>
      </c>
    </row>
    <row r="48" spans="1:6">
      <c r="A48" s="148" t="s">
        <v>176</v>
      </c>
      <c r="B48" s="179">
        <v>4188.1499000000003</v>
      </c>
      <c r="C48" s="181">
        <v>0.9</v>
      </c>
      <c r="D48" s="179">
        <v>3769.3348999999998</v>
      </c>
      <c r="E48" s="164"/>
      <c r="F48" s="180" t="s">
        <v>207</v>
      </c>
    </row>
    <row r="49" spans="1:6">
      <c r="A49" s="148" t="s">
        <v>177</v>
      </c>
      <c r="B49" s="179">
        <v>4324.0677999999998</v>
      </c>
      <c r="C49" s="181">
        <v>1</v>
      </c>
      <c r="D49" s="179">
        <v>4324.0677999999998</v>
      </c>
      <c r="E49" s="164"/>
      <c r="F49" s="180" t="s">
        <v>208</v>
      </c>
    </row>
    <row r="50" spans="1:6">
      <c r="A50" s="148" t="s">
        <v>178</v>
      </c>
      <c r="B50" s="179">
        <v>4627.9462999999996</v>
      </c>
      <c r="C50" s="181">
        <v>0.9</v>
      </c>
      <c r="D50" s="179">
        <v>4165.1517000000003</v>
      </c>
      <c r="E50" s="164"/>
      <c r="F50" s="180" t="s">
        <v>209</v>
      </c>
    </row>
    <row r="51" spans="1:6">
      <c r="A51" s="148" t="s">
        <v>179</v>
      </c>
      <c r="B51" s="179">
        <v>4968.9260000000004</v>
      </c>
      <c r="C51" s="181">
        <v>1</v>
      </c>
      <c r="D51" s="179">
        <v>4968.9260000000004</v>
      </c>
      <c r="E51" s="164"/>
      <c r="F51" s="180" t="s">
        <v>210</v>
      </c>
    </row>
    <row r="52" spans="1:6">
      <c r="A52" s="169" t="s">
        <v>180</v>
      </c>
      <c r="B52" s="170">
        <v>11213.349099999999</v>
      </c>
      <c r="C52" s="173">
        <v>0.9</v>
      </c>
      <c r="D52" s="170">
        <v>8612.0588000000007</v>
      </c>
      <c r="E52" s="183"/>
      <c r="F52" s="171" t="s">
        <v>211</v>
      </c>
    </row>
    <row r="53" spans="1:6" ht="13">
      <c r="A53" s="175" t="s">
        <v>288</v>
      </c>
      <c r="B53" s="176">
        <v>52907.56</v>
      </c>
      <c r="C53" s="178"/>
      <c r="D53" s="176">
        <v>47745.52</v>
      </c>
      <c r="E53" s="178"/>
      <c r="F53" s="174"/>
    </row>
    <row r="55" spans="1:6">
      <c r="A55" s="166" t="s">
        <v>221</v>
      </c>
      <c r="B55" s="167">
        <v>704.14769999999999</v>
      </c>
      <c r="C55" s="172">
        <v>0.8</v>
      </c>
      <c r="D55" s="167">
        <v>563.31820000000005</v>
      </c>
      <c r="E55" s="182"/>
      <c r="F55" s="168" t="s">
        <v>225</v>
      </c>
    </row>
    <row r="56" spans="1:6">
      <c r="A56" s="169" t="s">
        <v>222</v>
      </c>
      <c r="B56" s="170">
        <v>1312.3983000000001</v>
      </c>
      <c r="C56" s="173">
        <v>0.8</v>
      </c>
      <c r="D56" s="170">
        <v>1049.9186</v>
      </c>
      <c r="E56" s="183"/>
      <c r="F56" s="171" t="s">
        <v>226</v>
      </c>
    </row>
    <row r="57" spans="1:6" ht="13">
      <c r="A57" s="175" t="s">
        <v>289</v>
      </c>
      <c r="B57" s="176">
        <v>2016.55</v>
      </c>
      <c r="C57" s="178"/>
      <c r="D57" s="176">
        <v>1613.24</v>
      </c>
      <c r="E57" s="178"/>
      <c r="F57" s="174"/>
    </row>
    <row r="58" spans="1:6">
      <c r="A58" s="189"/>
      <c r="B58" s="190"/>
      <c r="C58" s="190"/>
      <c r="D58" s="190"/>
      <c r="E58" s="190"/>
      <c r="F58" s="191"/>
    </row>
    <row r="59" spans="1:6" ht="13">
      <c r="A59" s="193" t="s">
        <v>268</v>
      </c>
      <c r="B59" s="194">
        <v>122249.538258781</v>
      </c>
      <c r="C59" s="195"/>
      <c r="D59" s="195"/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4.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4.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4.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4.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4.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4.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4.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4.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4.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4.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4.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4.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4.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4.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4.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4.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4.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4.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4.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4.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4.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4.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4.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4.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4.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4.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4.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4.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4.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4.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4.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4.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4.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4.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4.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4.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4.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4.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4.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4.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4.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4.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4.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4.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4.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4.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4.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4.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4.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4.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4.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4.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4.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4.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4.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4.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4.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4.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4.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4.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4.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4.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4.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4.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4.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4.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4.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4.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4.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4.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4.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4.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4.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4.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4.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4.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4.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4.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4.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4.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4.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4.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4.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4.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4.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4.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4.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4.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4.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4.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4.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4.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4.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4.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4.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4.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4.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4.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4.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4.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4.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4.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4.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4.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4.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4.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4.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4.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4.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4.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4.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4.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4.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4.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4.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4.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4.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4.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4.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4.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4.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4.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4.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4.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4.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4.5">
      <c r="G5685" s="108" t="e">
        <f>G5684*#REF!/#REF!</f>
        <v>#REF!</v>
      </c>
      <c r="H5685" s="108">
        <f t="shared" si="132"/>
        <v>0</v>
      </c>
      <c r="I5685" s="108">
        <f t="shared" si="133"/>
        <v>0</v>
      </c>
      <c r="J5685" s="108">
        <f t="shared" si="134"/>
        <v>0</v>
      </c>
    </row>
    <row r="5686" spans="1:10" ht="14.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1:10" ht="14.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1:10" ht="14.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1:10" ht="14.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1:10" ht="14.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1:10" ht="14.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1:10" ht="14.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1:10" ht="14.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1:10" ht="14.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1:10" ht="14.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1:10" ht="14.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4.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4.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4.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4.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4.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4.5">
      <c r="G5702" s="108" t="e">
        <f>G5701*#REF!/#REF!</f>
        <v>#REF!</v>
      </c>
      <c r="H5702" s="108" t="e">
        <f t="shared" si="132"/>
        <v>#DIV/0!</v>
      </c>
      <c r="I5702" s="108" t="e">
        <f t="shared" si="133"/>
        <v>#DIV/0!</v>
      </c>
      <c r="J5702" s="108" t="e">
        <f t="shared" si="134"/>
        <v>#DIV/0!</v>
      </c>
    </row>
    <row r="5703" spans="7:10" ht="14.5">
      <c r="G5703" s="108" t="e">
        <f>G5702*#REF!/#REF!</f>
        <v>#REF!</v>
      </c>
      <c r="H5703" s="108" t="e">
        <f t="shared" ref="H5703:H5766" si="135">H5702*B5703/B5702</f>
        <v>#DIV/0!</v>
      </c>
      <c r="I5703" s="108" t="e">
        <f t="shared" ref="I5703:I5766" si="136">I5702*D5703/D5702</f>
        <v>#DIV/0!</v>
      </c>
      <c r="J5703" s="108" t="e">
        <f t="shared" ref="J5703:J5766" si="137">J5702*F5703/F5702</f>
        <v>#DIV/0!</v>
      </c>
    </row>
    <row r="5704" spans="7:10" ht="14.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4.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4.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4.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4.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4.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684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4.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4.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4.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4.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4.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4.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4.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4.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4.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4.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4.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4.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4.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4.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4.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4.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4.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4.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4.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4.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4.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4.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4.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4.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4.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4.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4.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4.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4.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4.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4.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4.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4.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4.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4.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4.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4.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4.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4.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4.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4.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4.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4.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4.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4.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4.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4.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4.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4.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4.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4.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4.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4.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4.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4.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4.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4.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4.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4.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4.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4.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4.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4.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4.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4.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4.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4.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4.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4.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4.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4.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4.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4.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4.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4.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4.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4.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4.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4.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4.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4.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4.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4.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4.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4.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4.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4.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4.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4.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4.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4.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4.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4.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4.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4.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4.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4.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4.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4.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4.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4.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4.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4.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4.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4.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4.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4.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4.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4.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4.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4.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4.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4.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4.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4.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4.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4.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4.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4.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4.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4.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4.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4.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4.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4.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4.5">
      <c r="G5685" s="108" t="e">
        <f>G5684*#REF!/#REF!</f>
        <v>#REF!</v>
      </c>
      <c r="H5685" s="108">
        <f t="shared" si="132"/>
        <v>0</v>
      </c>
      <c r="I5685" s="108">
        <f t="shared" si="133"/>
        <v>0</v>
      </c>
      <c r="J5685" s="108">
        <f t="shared" si="134"/>
        <v>0</v>
      </c>
    </row>
    <row r="5686" spans="1:10" ht="14.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1:10" ht="14.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1:10" ht="14.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1:10" ht="14.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1:10" ht="14.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1:10" ht="14.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1:10" ht="14.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1:10" ht="14.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1:10" ht="14.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1:10" ht="14.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1:10" ht="14.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4.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4.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4.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4.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4.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4.5">
      <c r="G5702" s="108" t="e">
        <f>G5701*#REF!/#REF!</f>
        <v>#REF!</v>
      </c>
      <c r="H5702" s="108" t="e">
        <f t="shared" ref="H5702:H5765" si="135">H5701*B5702/B5701</f>
        <v>#DIV/0!</v>
      </c>
      <c r="I5702" s="108" t="e">
        <f t="shared" ref="I5702:I5765" si="136">I5701*D5702/D5701</f>
        <v>#DIV/0!</v>
      </c>
      <c r="J5702" s="108" t="e">
        <f t="shared" ref="J5702:J5765" si="137">J5701*F5702/F5701</f>
        <v>#DIV/0!</v>
      </c>
    </row>
    <row r="5703" spans="7:10" ht="14.5">
      <c r="G5703" s="108" t="e">
        <f>G5702*#REF!/#REF!</f>
        <v>#REF!</v>
      </c>
      <c r="H5703" s="108" t="e">
        <f t="shared" si="135"/>
        <v>#DIV/0!</v>
      </c>
      <c r="I5703" s="108" t="e">
        <f t="shared" si="136"/>
        <v>#DIV/0!</v>
      </c>
      <c r="J5703" s="108" t="e">
        <f t="shared" si="137"/>
        <v>#DIV/0!</v>
      </c>
    </row>
    <row r="5704" spans="7:10" ht="14.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4.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4.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4.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4.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4.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698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-4.7659741105769999E-3</v>
      </c>
      <c r="E31" s="42"/>
      <c r="F31" s="43"/>
      <c r="G31" s="41">
        <f>Indices!F17</f>
        <v>-3.24531393395475E-2</v>
      </c>
      <c r="H31" s="42"/>
      <c r="I31" s="42"/>
      <c r="J31" s="41">
        <f>Indices!J17</f>
        <v>-3.8437202933148201E-2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3.3540447961961698E-3</v>
      </c>
      <c r="E32" s="42"/>
      <c r="F32" s="39"/>
      <c r="G32" s="41">
        <f>Indices!F26</f>
        <v>-2.87209796651E-2</v>
      </c>
      <c r="H32" s="42"/>
      <c r="I32" s="42"/>
      <c r="J32" s="41">
        <f>Indices!J26</f>
        <v>-3.2700862994163402E-2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2025-03-12T11:29:35Z</dcterms:modified>
</cp:coreProperties>
</file>